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D:\Escritorio\"/>
    </mc:Choice>
  </mc:AlternateContent>
  <xr:revisionPtr revIDLastSave="0" documentId="13_ncr:1_{7697BEB6-868D-4C58-A21A-626FBBF11B32}" xr6:coauthVersionLast="47" xr6:coauthVersionMax="47" xr10:uidLastSave="{00000000-0000-0000-0000-000000000000}"/>
  <bookViews>
    <workbookView xWindow="28680" yWindow="-120" windowWidth="29040" windowHeight="15720" tabRatio="149" xr2:uid="{00000000-000D-0000-FFFF-FFFF00000000}"/>
  </bookViews>
  <sheets>
    <sheet name="Hoja1"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48" i="2" l="1"/>
  <c r="M150" i="2" s="1"/>
  <c r="M88" i="2"/>
  <c r="I47" i="2"/>
  <c r="M47" i="2" s="1"/>
  <c r="K74" i="2"/>
  <c r="I74" i="2"/>
  <c r="M74" i="2" s="1"/>
  <c r="K124" i="2" l="1"/>
  <c r="M77" i="2" l="1"/>
  <c r="K76" i="2"/>
  <c r="M76" i="2" s="1"/>
  <c r="I148" i="2"/>
  <c r="K126" i="2"/>
  <c r="M126" i="2" s="1"/>
  <c r="K127" i="2"/>
  <c r="M127" i="2" s="1"/>
  <c r="K131" i="2"/>
  <c r="M131" i="2" s="1"/>
  <c r="K133" i="2"/>
  <c r="M133" i="2" s="1"/>
  <c r="K125" i="2"/>
  <c r="M125" i="2" s="1"/>
  <c r="K123" i="2"/>
  <c r="M123" i="2" s="1"/>
  <c r="K132" i="2"/>
  <c r="M132" i="2" s="1"/>
  <c r="K122" i="2"/>
  <c r="M122" i="2" s="1"/>
  <c r="K145" i="2"/>
  <c r="K121" i="2"/>
  <c r="M121" i="2" s="1"/>
  <c r="K120" i="2"/>
  <c r="M120" i="2" s="1"/>
  <c r="K119" i="2"/>
  <c r="M119" i="2" s="1"/>
  <c r="K117" i="2"/>
  <c r="M117" i="2" s="1"/>
  <c r="K116" i="2"/>
  <c r="M116" i="2" s="1"/>
  <c r="K137" i="2"/>
  <c r="M137" i="2" s="1"/>
  <c r="K136" i="2"/>
  <c r="M136" i="2" s="1"/>
  <c r="K115" i="2"/>
  <c r="M115" i="2" s="1"/>
  <c r="K114" i="2"/>
  <c r="M114" i="2" s="1"/>
  <c r="K113" i="2"/>
  <c r="M113" i="2" s="1"/>
  <c r="K112" i="2"/>
  <c r="M112" i="2" s="1"/>
  <c r="K111" i="2"/>
  <c r="M111" i="2" s="1"/>
  <c r="K135" i="2"/>
  <c r="M135" i="2" s="1"/>
  <c r="K144" i="2"/>
  <c r="K143" i="2"/>
  <c r="K142" i="2"/>
  <c r="M142" i="2" s="1"/>
  <c r="K141" i="2"/>
  <c r="M141" i="2" s="1"/>
  <c r="K110" i="2"/>
  <c r="M110" i="2" s="1"/>
  <c r="K109" i="2"/>
  <c r="M109" i="2" s="1"/>
  <c r="K134" i="2"/>
  <c r="M134" i="2" s="1"/>
  <c r="K108" i="2"/>
  <c r="M108" i="2" s="1"/>
  <c r="K107" i="2"/>
  <c r="M107" i="2" s="1"/>
  <c r="K106" i="2"/>
  <c r="M106" i="2" s="1"/>
  <c r="K92" i="2"/>
  <c r="M92" i="2" s="1"/>
  <c r="K93" i="2"/>
  <c r="M93" i="2" s="1"/>
  <c r="K105" i="2"/>
  <c r="M105" i="2" s="1"/>
  <c r="K104" i="2"/>
  <c r="M104" i="2" s="1"/>
  <c r="K146" i="2"/>
  <c r="K103" i="2"/>
  <c r="M103" i="2" s="1"/>
  <c r="K102" i="2"/>
  <c r="M102" i="2" s="1"/>
  <c r="K101" i="2"/>
  <c r="M101" i="2" s="1"/>
  <c r="K140" i="2"/>
  <c r="M140" i="2" s="1"/>
  <c r="K118" i="2"/>
  <c r="M118" i="2" s="1"/>
  <c r="K100" i="2"/>
  <c r="M100" i="2" s="1"/>
  <c r="K130" i="2"/>
  <c r="M130" i="2" s="1"/>
  <c r="K129" i="2"/>
  <c r="M129" i="2" s="1"/>
  <c r="K128" i="2"/>
  <c r="M128" i="2" s="1"/>
  <c r="K99" i="2"/>
  <c r="M99" i="2" s="1"/>
  <c r="K98" i="2"/>
  <c r="M98" i="2" s="1"/>
  <c r="K97" i="2"/>
  <c r="M97" i="2" s="1"/>
  <c r="K96" i="2"/>
  <c r="M96" i="2" s="1"/>
  <c r="K95" i="2"/>
  <c r="M95" i="2" s="1"/>
  <c r="K94" i="2"/>
  <c r="M94" i="2" s="1"/>
  <c r="K139" i="2"/>
  <c r="M139" i="2" s="1"/>
  <c r="K138" i="2"/>
  <c r="M138" i="2" s="1"/>
  <c r="I86" i="2"/>
  <c r="M86" i="2" s="1"/>
  <c r="K85" i="2"/>
  <c r="I85" i="2"/>
  <c r="K84" i="2"/>
  <c r="I84" i="2"/>
  <c r="I83" i="2"/>
  <c r="M83" i="2" s="1"/>
  <c r="K82" i="2"/>
  <c r="I82" i="2"/>
  <c r="K81" i="2"/>
  <c r="I81" i="2"/>
  <c r="K80" i="2"/>
  <c r="I80" i="2"/>
  <c r="K79" i="2"/>
  <c r="I79" i="2"/>
  <c r="K78" i="2"/>
  <c r="I78" i="2"/>
  <c r="K75" i="2"/>
  <c r="I75" i="2"/>
  <c r="K73" i="2"/>
  <c r="I73" i="2"/>
  <c r="K72" i="2"/>
  <c r="I72" i="2"/>
  <c r="K71" i="2"/>
  <c r="I71" i="2"/>
  <c r="K70" i="2"/>
  <c r="I70" i="2"/>
  <c r="K69" i="2"/>
  <c r="I69" i="2"/>
  <c r="K68" i="2"/>
  <c r="I68" i="2"/>
  <c r="K67" i="2"/>
  <c r="I67" i="2"/>
  <c r="K66" i="2"/>
  <c r="I66" i="2"/>
  <c r="K65" i="2"/>
  <c r="I65" i="2"/>
  <c r="K64" i="2"/>
  <c r="I64" i="2"/>
  <c r="K63" i="2"/>
  <c r="I63" i="2"/>
  <c r="K62" i="2"/>
  <c r="I62" i="2"/>
  <c r="K61" i="2"/>
  <c r="I61" i="2"/>
  <c r="K60" i="2"/>
  <c r="I60" i="2"/>
  <c r="K59" i="2"/>
  <c r="I59" i="2"/>
  <c r="K58" i="2"/>
  <c r="I58" i="2"/>
  <c r="K57" i="2"/>
  <c r="I57" i="2"/>
  <c r="K56" i="2"/>
  <c r="I56" i="2"/>
  <c r="K55" i="2"/>
  <c r="I55" i="2"/>
  <c r="K54" i="2"/>
  <c r="I54" i="2"/>
  <c r="K53" i="2"/>
  <c r="I53" i="2"/>
  <c r="K52" i="2"/>
  <c r="I52" i="2"/>
  <c r="K51" i="2"/>
  <c r="I51" i="2"/>
  <c r="K50" i="2"/>
  <c r="I50" i="2"/>
  <c r="K49" i="2"/>
  <c r="I49" i="2"/>
  <c r="K48" i="2"/>
  <c r="I48" i="2"/>
  <c r="K46" i="2"/>
  <c r="I46" i="2"/>
  <c r="K45" i="2"/>
  <c r="I45" i="2"/>
  <c r="K44" i="2"/>
  <c r="I44" i="2"/>
  <c r="K43" i="2"/>
  <c r="I43" i="2"/>
  <c r="K42" i="2"/>
  <c r="I42" i="2"/>
  <c r="K41" i="2"/>
  <c r="I41" i="2"/>
  <c r="K40" i="2"/>
  <c r="I40" i="2"/>
  <c r="K39" i="2"/>
  <c r="I39" i="2"/>
  <c r="K38" i="2"/>
  <c r="I38" i="2"/>
  <c r="K37" i="2"/>
  <c r="I37" i="2"/>
  <c r="I36" i="2"/>
  <c r="M36" i="2" s="1"/>
  <c r="I35" i="2"/>
  <c r="M35" i="2" s="1"/>
  <c r="I34" i="2"/>
  <c r="M34" i="2" s="1"/>
  <c r="K33" i="2"/>
  <c r="I33" i="2"/>
  <c r="K32" i="2"/>
  <c r="I32" i="2"/>
  <c r="I31" i="2"/>
  <c r="M31" i="2" s="1"/>
  <c r="K30" i="2"/>
  <c r="I30" i="2"/>
  <c r="K29" i="2"/>
  <c r="I29" i="2"/>
  <c r="K28" i="2"/>
  <c r="I28" i="2"/>
  <c r="K27" i="2"/>
  <c r="I27" i="2"/>
  <c r="K26" i="2"/>
  <c r="I26" i="2"/>
  <c r="K25" i="2"/>
  <c r="I25" i="2"/>
  <c r="K24" i="2"/>
  <c r="I24" i="2"/>
  <c r="K23" i="2"/>
  <c r="I23" i="2"/>
  <c r="K22" i="2"/>
  <c r="I22" i="2"/>
  <c r="K21" i="2"/>
  <c r="I21" i="2"/>
  <c r="K20" i="2"/>
  <c r="I20" i="2"/>
  <c r="K19" i="2"/>
  <c r="I19" i="2"/>
  <c r="K18" i="2"/>
  <c r="I18" i="2"/>
  <c r="K17" i="2"/>
  <c r="I17" i="2"/>
  <c r="K16" i="2"/>
  <c r="I16" i="2"/>
  <c r="K15" i="2"/>
  <c r="I15" i="2"/>
  <c r="K14" i="2"/>
  <c r="I14" i="2"/>
  <c r="K13" i="2"/>
  <c r="I13" i="2"/>
  <c r="K12" i="2"/>
  <c r="I12" i="2"/>
  <c r="K11" i="2"/>
  <c r="I11" i="2"/>
  <c r="K10" i="2"/>
  <c r="I10" i="2"/>
  <c r="K9" i="2"/>
  <c r="I9" i="2"/>
  <c r="K8" i="2"/>
  <c r="I8" i="2"/>
  <c r="K7" i="2"/>
  <c r="I7" i="2"/>
  <c r="K6" i="2"/>
  <c r="I6" i="2"/>
  <c r="K5" i="2"/>
  <c r="I5" i="2"/>
  <c r="K4" i="2"/>
  <c r="I4" i="2"/>
  <c r="K3" i="2"/>
  <c r="I3" i="2"/>
  <c r="M146" i="2" l="1"/>
  <c r="M144" i="2"/>
  <c r="M145" i="2"/>
  <c r="M143" i="2"/>
  <c r="M22" i="2"/>
  <c r="M26" i="2"/>
  <c r="K148" i="2"/>
  <c r="M40" i="2"/>
  <c r="M49" i="2"/>
  <c r="M65" i="2"/>
  <c r="M69" i="2"/>
  <c r="M5" i="2"/>
  <c r="M7" i="2"/>
  <c r="M9" i="2"/>
  <c r="M13" i="2"/>
  <c r="M15" i="2"/>
  <c r="M19" i="2"/>
  <c r="M27" i="2"/>
  <c r="M41" i="2"/>
  <c r="M43" i="2"/>
  <c r="M45" i="2"/>
  <c r="M48" i="2"/>
  <c r="M58" i="2"/>
  <c r="M62" i="2"/>
  <c r="M64" i="2"/>
  <c r="M66" i="2"/>
  <c r="M68" i="2"/>
  <c r="M70" i="2"/>
  <c r="M72" i="2"/>
  <c r="M79" i="2"/>
  <c r="M3" i="2"/>
  <c r="M39" i="2"/>
  <c r="M8" i="2"/>
  <c r="M12" i="2"/>
  <c r="M16" i="2"/>
  <c r="M30" i="2"/>
  <c r="M38" i="2"/>
  <c r="M78" i="2"/>
  <c r="M6" i="2"/>
  <c r="M10" i="2"/>
  <c r="M14" i="2"/>
  <c r="M21" i="2"/>
  <c r="M23" i="2"/>
  <c r="M25" i="2"/>
  <c r="M42" i="2"/>
  <c r="M52" i="2"/>
  <c r="M56" i="2"/>
  <c r="M60" i="2"/>
  <c r="M11" i="2"/>
  <c r="M29" i="2"/>
  <c r="M46" i="2"/>
  <c r="M59" i="2"/>
  <c r="M71" i="2"/>
  <c r="M81" i="2"/>
  <c r="M84" i="2"/>
  <c r="M82" i="2"/>
  <c r="M85" i="2"/>
  <c r="M80" i="2"/>
  <c r="M75" i="2"/>
  <c r="M73" i="2"/>
  <c r="M67" i="2"/>
  <c r="M63" i="2"/>
  <c r="M61" i="2"/>
  <c r="M57" i="2"/>
  <c r="M55" i="2"/>
  <c r="M54" i="2"/>
  <c r="M53" i="2"/>
  <c r="M51" i="2"/>
  <c r="M50" i="2"/>
  <c r="M44" i="2"/>
  <c r="M37" i="2"/>
  <c r="M33" i="2"/>
  <c r="M32" i="2"/>
  <c r="M28" i="2"/>
  <c r="M24" i="2"/>
  <c r="M20" i="2"/>
  <c r="M18" i="2"/>
  <c r="M17" i="2"/>
  <c r="K88" i="2"/>
  <c r="I88" i="2"/>
  <c r="M4" i="2"/>
</calcChain>
</file>

<file path=xl/sharedStrings.xml><?xml version="1.0" encoding="utf-8"?>
<sst xmlns="http://schemas.openxmlformats.org/spreadsheetml/2006/main" count="458" uniqueCount="291">
  <si>
    <t>ESPATULA VINOX ANGULAR 8 REPOSTERA</t>
  </si>
  <si>
    <t>E15-10</t>
  </si>
  <si>
    <t>ESPATULA CLASSIC ANGULAR 10 REPOSTERA</t>
  </si>
  <si>
    <t>E46-10</t>
  </si>
  <si>
    <t>CUCHILLO VINOX TAQUERA JUMBO</t>
  </si>
  <si>
    <t>V30-09</t>
  </si>
  <si>
    <t>CUCHILLO VILVHES 9</t>
  </si>
  <si>
    <t>V31-10</t>
  </si>
  <si>
    <t>CUCHILLO VINOX CHEF 10</t>
  </si>
  <si>
    <t>V32-12</t>
  </si>
  <si>
    <t>CUCHILLO VINOX CHEF 12</t>
  </si>
  <si>
    <t>V33-14</t>
  </si>
  <si>
    <t>CUCHILLO VINOX CECINERO 14</t>
  </si>
  <si>
    <t>V34-08</t>
  </si>
  <si>
    <t>CUCHILLO VINOX CONGELADOS</t>
  </si>
  <si>
    <t>V35-07</t>
  </si>
  <si>
    <t>CUCHILLO VINOX PESCADOR</t>
  </si>
  <si>
    <t>V40-10</t>
  </si>
  <si>
    <t>CUCHILLO VINOX TAQUERA EXTRA JUMBO</t>
  </si>
  <si>
    <t>ESPATULA VINOX PIZZA 6</t>
  </si>
  <si>
    <t>E40-08</t>
  </si>
  <si>
    <t>ESPATULA VINOX PIZZA 8</t>
  </si>
  <si>
    <t>E29-08</t>
  </si>
  <si>
    <t>ESPATULA CLASSIC MULTICHEF 8 PERFORADA</t>
  </si>
  <si>
    <t>E42-08</t>
  </si>
  <si>
    <t>ESPATULA VINOX MULTICHEF 8 PERFORADA</t>
  </si>
  <si>
    <t>E31-10</t>
  </si>
  <si>
    <t>ESPATULA CLASSIC MULTICHEF 1 PERFORADA</t>
  </si>
  <si>
    <t>A06-05</t>
  </si>
  <si>
    <t>PICAHIELO NEGRO</t>
  </si>
  <si>
    <t>T07-04</t>
  </si>
  <si>
    <t>CUCHILLA RECTA 4” M/M</t>
  </si>
  <si>
    <t>T08-04</t>
  </si>
  <si>
    <t>CUCHILLA RECTA 4” UNITED</t>
  </si>
  <si>
    <t>IC-L03C</t>
  </si>
  <si>
    <t>COP-1905C</t>
  </si>
  <si>
    <t>V21-08</t>
  </si>
  <si>
    <t>CUCHILLO VINOX PANADERO</t>
  </si>
  <si>
    <t>V22-08</t>
  </si>
  <si>
    <t>CUCHILLO VINOX CARNICERO CONCAVO</t>
  </si>
  <si>
    <t>V23-08</t>
  </si>
  <si>
    <t>CUCHILLO VINOX CARNICERO MICROSIERRA</t>
  </si>
  <si>
    <t>V24-08</t>
  </si>
  <si>
    <t>CUCHILLO VINOX 8 COCINA</t>
  </si>
  <si>
    <t>V25-08</t>
  </si>
  <si>
    <t>CUCHILLO VINOX 813 CARNE</t>
  </si>
  <si>
    <t>V27-08</t>
  </si>
  <si>
    <t>CUCHILLO VINOX CHEF 8</t>
  </si>
  <si>
    <t>V28-08</t>
  </si>
  <si>
    <t>CUCHILLO VINOX HACHA JUMBO</t>
  </si>
  <si>
    <t>V29-08</t>
  </si>
  <si>
    <t>RALLADOR GRANDE</t>
  </si>
  <si>
    <t>PC-FL2309C</t>
  </si>
  <si>
    <t>CORTA PIZZA 9 cm</t>
  </si>
  <si>
    <t>SH-GN17C</t>
  </si>
  <si>
    <t>AFILADOR</t>
  </si>
  <si>
    <t>CKY-01C</t>
  </si>
  <si>
    <t>CUCHILLO VINOX STEAK KNIFE MICROSIERRA</t>
  </si>
  <si>
    <t>V05-05</t>
  </si>
  <si>
    <t>CUCHILLO VINOX 5</t>
  </si>
  <si>
    <t>V06-04</t>
  </si>
  <si>
    <t>CUCHILLO VINOX CEBOLLERO</t>
  </si>
  <si>
    <t>V07-06</t>
  </si>
  <si>
    <t>CUCHILLO VINOX CHEF 6</t>
  </si>
  <si>
    <t>V08-06</t>
  </si>
  <si>
    <t>CUCHILLO VINOX 6F MICROSIERRA</t>
  </si>
  <si>
    <t>V09-06</t>
  </si>
  <si>
    <t>CUCHILLO VINOX 6F CONCAVO</t>
  </si>
  <si>
    <t>V10-06</t>
  </si>
  <si>
    <t xml:space="preserve">CUCHILLO VINOX 6F </t>
  </si>
  <si>
    <t>V11-06</t>
  </si>
  <si>
    <t>CUCHILLO VINOX FILETERO RECTO 6</t>
  </si>
  <si>
    <t>N/D</t>
  </si>
  <si>
    <t>V13-06</t>
  </si>
  <si>
    <t>CUCHILLO VINOX TORREÓN</t>
  </si>
  <si>
    <t>V14-06</t>
  </si>
  <si>
    <t>CUCHILLO VINOX FILETERO CURVO 6</t>
  </si>
  <si>
    <t>V15-06</t>
  </si>
  <si>
    <t>CUCHILLO VINOX HACHA</t>
  </si>
  <si>
    <t>V16-06</t>
  </si>
  <si>
    <t>CUCHILLO VINOX 613 CARNE</t>
  </si>
  <si>
    <t>V17-07</t>
  </si>
  <si>
    <t>CUCHILLO VINOX 7 COCINA</t>
  </si>
  <si>
    <t>V18-07</t>
  </si>
  <si>
    <t>CUCHILLO VINOX FILETERO RECTO 7</t>
  </si>
  <si>
    <t>V19-07</t>
  </si>
  <si>
    <t>CUCHILLO VINOX 713 CARNE</t>
  </si>
  <si>
    <t>V20-07</t>
  </si>
  <si>
    <t>CUCHILLO VINOX TAQUERA</t>
  </si>
  <si>
    <t>E02-04</t>
  </si>
  <si>
    <t>ESPATULA VINOX PLANA 4</t>
  </si>
  <si>
    <t>E03-04</t>
  </si>
  <si>
    <t>ESPATULA CLASSIC MULTIUSOS 3</t>
  </si>
  <si>
    <t>E33-04</t>
  </si>
  <si>
    <t>ESPATULA VINOX MULTIUSOS 3</t>
  </si>
  <si>
    <t>E05-06</t>
  </si>
  <si>
    <t>ESPATULA CLASSIC PLANA 6 REPOSTERA</t>
  </si>
  <si>
    <t>E47-06</t>
  </si>
  <si>
    <t>ESPATULA VINOX PLANA 6 REPOSTERA</t>
  </si>
  <si>
    <t>E07-08</t>
  </si>
  <si>
    <t>ESPATULA CLASSIC PLANA 8 RESPOSTERA</t>
  </si>
  <si>
    <t>E34-08</t>
  </si>
  <si>
    <t>ESPATULA VINOX PLANA 8 REPOSTERA</t>
  </si>
  <si>
    <t>E09-10</t>
  </si>
  <si>
    <t>ESPATULA CLASSIC PLANA 10 REPOSTERA</t>
  </si>
  <si>
    <t>E44-10</t>
  </si>
  <si>
    <t>ESPATULA VINOX PLANA 10 REPOSTERA</t>
  </si>
  <si>
    <t>E11-06</t>
  </si>
  <si>
    <t>ESPATULA CLASSIC ANGULAR 6 REPOSTERA</t>
  </si>
  <si>
    <t>E45-06</t>
  </si>
  <si>
    <t>ESPATULA VINOX ANGULAR 6 REPOSTERA</t>
  </si>
  <si>
    <t>E13-08</t>
  </si>
  <si>
    <t>ESPATULA CLASSIC ANGULAR 8 REPOSTERA</t>
  </si>
  <si>
    <t>E35-08</t>
  </si>
  <si>
    <t>AV019</t>
  </si>
  <si>
    <t>AV018</t>
  </si>
  <si>
    <t>ESPATULA VINOX ANGULAR 10 REPOSTERA</t>
  </si>
  <si>
    <t>E17-06</t>
  </si>
  <si>
    <t>ESPATULA CLASSIC MULTICHEF 6</t>
  </si>
  <si>
    <t>E36-06</t>
  </si>
  <si>
    <t>ESPATULA VINOX CLASSIC MULTICHEF 6</t>
  </si>
  <si>
    <t>E19-08</t>
  </si>
  <si>
    <t>ESPATULA CLASSIC MULTICHEF 8</t>
  </si>
  <si>
    <t>E37-08</t>
  </si>
  <si>
    <t>ESPATULA VINOX MULTICHEF 8</t>
  </si>
  <si>
    <t>E38-10</t>
  </si>
  <si>
    <t>ESPATULA VINOX MULTICHEF 10</t>
  </si>
  <si>
    <t>E23-06</t>
  </si>
  <si>
    <t>ESPATULA CLASSIC PIZZA 6</t>
  </si>
  <si>
    <t>E39-06</t>
  </si>
  <si>
    <t>PELADOR CERAMICA</t>
  </si>
  <si>
    <t>Poner numero de pedido dentro de la celda "pedidos granel", automaticamente el precio de dicho pedido aparecerà en la celda de "precio granel". De igual forma con el pedido de Cartulina en la celda de pedidos, aparecera en "total" el costo total de dicho producto. En la parte inferior de cada seccion se especifica la suma acumulatoria de todos los pedidos, asi como su total.</t>
  </si>
  <si>
    <t>PRODUCTO</t>
  </si>
  <si>
    <t>CLAVE</t>
  </si>
  <si>
    <t>DESCRIPCIÒN</t>
  </si>
  <si>
    <t>PRECIO
GRANEL
MAS I.V.A</t>
  </si>
  <si>
    <t>PIEZAS POR CAJA GRANEL</t>
  </si>
  <si>
    <t>PRECIO CARTULINA MAS I.V.A.</t>
  </si>
  <si>
    <t>PIEZAS X CAJA CARTULINA</t>
  </si>
  <si>
    <t>PEDIDO
GRANEL</t>
  </si>
  <si>
    <t>PRECIO GRANEL</t>
  </si>
  <si>
    <t>PEDIDO
CARTULINA</t>
  </si>
  <si>
    <t>PRECIO CARTULINA</t>
  </si>
  <si>
    <t>SUBTOTAL</t>
  </si>
  <si>
    <t>V02-04</t>
  </si>
  <si>
    <t>CUCHILLO VINOX 4 MONDADOR</t>
  </si>
  <si>
    <t>$</t>
  </si>
  <si>
    <t>V03-04</t>
  </si>
  <si>
    <t>PELADOR DESVENADOR PARA JALAPEÑO</t>
  </si>
  <si>
    <t>RALLADOR Y PELADOR</t>
  </si>
  <si>
    <t>APC-FL20C</t>
  </si>
  <si>
    <t>DESCORAZONADOR DE MANZANA</t>
  </si>
  <si>
    <t>SS-2606BC</t>
  </si>
  <si>
    <t>PALA MISERABLE DE
SILICON 25.5 X 5.8cm</t>
  </si>
  <si>
    <t>SS-2505DC</t>
  </si>
  <si>
    <t>PALA MISERABLE DE
SILICON 25 X 5.0cm</t>
  </si>
  <si>
    <t>TS65W-P8C</t>
  </si>
  <si>
    <t>CR01-PS10C</t>
  </si>
  <si>
    <t>CUCHARA DECORADORA
DE FRUTAS PERISIEN</t>
  </si>
  <si>
    <t>GP02-PS10C</t>
  </si>
  <si>
    <t>EXPRIMIDOR PARA AJO
MANGO POLIPROPILENO</t>
  </si>
  <si>
    <t>ES01-PS10C</t>
  </si>
  <si>
    <t>DESCLARADOR DE HUEVO
MANGO POLIPROPILENO</t>
  </si>
  <si>
    <t>KL36C03C</t>
  </si>
  <si>
    <t>SACACORCHOS METAL</t>
  </si>
  <si>
    <t>IC-S01C</t>
  </si>
  <si>
    <t>T09-04</t>
  </si>
  <si>
    <t>CUCHILLA CURVA 4” M/M</t>
  </si>
  <si>
    <t>T10-04</t>
  </si>
  <si>
    <t>CUCHILLA CURVA 4” UNITED</t>
  </si>
  <si>
    <t>V018</t>
  </si>
  <si>
    <t>CUCHILLO TORREON CURVO (ESPECIAL)</t>
  </si>
  <si>
    <t>DES</t>
  </si>
  <si>
    <t>CUCHILLO DESCONCHADOR 4”</t>
  </si>
  <si>
    <t>CL18-06</t>
  </si>
  <si>
    <t>CUCHILLO LECHUGUERO</t>
  </si>
  <si>
    <t>TOTAL</t>
  </si>
  <si>
    <t>NT-9EC</t>
  </si>
  <si>
    <t>PINZA VOLTEADORA DE NYLON</t>
  </si>
  <si>
    <t>NT-N2003C</t>
  </si>
  <si>
    <t>PINZA DE NYLON</t>
  </si>
  <si>
    <t>ST-23WFC</t>
  </si>
  <si>
    <t>PINZA DE SILICON</t>
  </si>
  <si>
    <t>ST-S4004C</t>
  </si>
  <si>
    <t>PINZA PARA CARNE ASADA 35 cm</t>
  </si>
  <si>
    <t>ST-S3504C</t>
  </si>
  <si>
    <t>PINZA PARA CARNE ASADA 30 cm</t>
  </si>
  <si>
    <t>ST-S2804C</t>
  </si>
  <si>
    <t>PINZA PARA CARNE ASADA 25 cm</t>
  </si>
  <si>
    <t>PE-20C</t>
  </si>
  <si>
    <t>PELADOR</t>
  </si>
  <si>
    <t>C02-04</t>
  </si>
  <si>
    <t>CUCHILLO CLASSIC STEAK KNIFE MICROSIERRA</t>
  </si>
  <si>
    <t>C06-06</t>
  </si>
  <si>
    <t>CUCHILLO CLASSIC 6 CARNE</t>
  </si>
  <si>
    <t>C11-07</t>
  </si>
  <si>
    <t>CUCHILLO CLASSIC 7</t>
  </si>
  <si>
    <t>C12-07</t>
  </si>
  <si>
    <t>CUCHIILLO CLASSIC HACHA</t>
  </si>
  <si>
    <t>C13-07</t>
  </si>
  <si>
    <t>CUCHILLO CLASSIC TAQUERA</t>
  </si>
  <si>
    <t>C15-08</t>
  </si>
  <si>
    <t>CUCHILLO CLASSIC 8</t>
  </si>
  <si>
    <t>C17-08</t>
  </si>
  <si>
    <t>CUCHILLO CLASSIC CHEF 8</t>
  </si>
  <si>
    <t>C18-08</t>
  </si>
  <si>
    <t>CUCHILLO CLASSIC TAQUERA JUMBO</t>
  </si>
  <si>
    <t>C19-08</t>
  </si>
  <si>
    <t>CUCHILLO CLASSIC HACHA JUMBO</t>
  </si>
  <si>
    <t>C20-10</t>
  </si>
  <si>
    <t>CUCHILLO CLASSIC CHEF 10</t>
  </si>
  <si>
    <t>E01-04</t>
  </si>
  <si>
    <t>ESPATULA CLASSIC PLANA 4</t>
  </si>
  <si>
    <t>ABRELATAS</t>
  </si>
  <si>
    <t>SP-30SC</t>
  </si>
  <si>
    <t>CHAIRA 71/2”</t>
  </si>
  <si>
    <t>SP-39S1C</t>
  </si>
  <si>
    <t>CHAIRA 10” CON IMAN</t>
  </si>
  <si>
    <t>SP-44SC</t>
  </si>
  <si>
    <t>CHAIRA 12” CON IMAN</t>
  </si>
  <si>
    <t>SP-49SC</t>
  </si>
  <si>
    <t>CHAIRA 14” CON IMAN</t>
  </si>
  <si>
    <t>PEL-1408C</t>
  </si>
  <si>
    <t>BOT-FL19C</t>
  </si>
  <si>
    <t>DESTAPADOR</t>
  </si>
  <si>
    <t>G-S4C</t>
  </si>
  <si>
    <t>RALLADOR 4 TIPOS</t>
  </si>
  <si>
    <t>GR-FL24C</t>
  </si>
  <si>
    <t>RALLADOR CHICO</t>
  </si>
  <si>
    <t>GR-FL28C</t>
  </si>
  <si>
    <t>CUCHARA DESPACHADORA DE NIEVE
DE NIEVE 23.6cm</t>
  </si>
  <si>
    <t>CUCHARA DESPACHADORA DE NIEVE
DE NIEVE 20.4cm</t>
  </si>
  <si>
    <t>PRECIO  MAS I.V.A.</t>
  </si>
  <si>
    <t>V39-10</t>
  </si>
  <si>
    <t>CUCHILLO VINOX APIO 10</t>
  </si>
  <si>
    <t>JCV-01</t>
  </si>
  <si>
    <t>JUEGO VINOX JUEGO 7 PIEZAS</t>
  </si>
  <si>
    <t>JCV-02</t>
  </si>
  <si>
    <t>Poner numero de pedido dentro de la celda  automaticamente el precio de dicho pedido aparecerà en la celda de  pedido Cartulina en la celda de pedidos, aparecera en "total" el costo total de dicho producto. En la parte inferior de cada seccion se especifica la suma acumulatoria de todos, asi como su total.</t>
  </si>
  <si>
    <t>GB2024C</t>
  </si>
  <si>
    <t>TAPETE REDONDO DE SILICON</t>
  </si>
  <si>
    <t>TA1105C</t>
  </si>
  <si>
    <t>ESPATULA DE SILICON C/MANGO POLIPROPILENO</t>
  </si>
  <si>
    <t>TSK-SC009C</t>
  </si>
  <si>
    <t>PINZA PARA CARNE CON SILICÓN 23 cm</t>
  </si>
  <si>
    <t>TSK-SC012C</t>
  </si>
  <si>
    <t>PINZA PARA CARNE CON SILICÓN 30 cm</t>
  </si>
  <si>
    <t>TSK-SC014C</t>
  </si>
  <si>
    <t>PINZA PARA CARNE CON SILICÓN 35 cm</t>
  </si>
  <si>
    <t>GA2107C</t>
  </si>
  <si>
    <t>PELADOR DE SILICÓN PARA AJO</t>
  </si>
  <si>
    <t>ES8618</t>
  </si>
  <si>
    <t>PALA MISERABLE</t>
  </si>
  <si>
    <t>COLADOR ACERO INOXIDABLE
MANGO POLIPROPILENO</t>
  </si>
  <si>
    <t>EXP-02GC</t>
  </si>
  <si>
    <t>EXPRIMIDOR DE ALUMINIO GRANDE</t>
  </si>
  <si>
    <t>EXP-01CC</t>
  </si>
  <si>
    <t>EXPRIMIDOR DE ALUMINIO CHICO</t>
  </si>
  <si>
    <t>IC-S02C</t>
  </si>
  <si>
    <t>CUCHARA DESPACHADORA DE NIEVE 21.5 cm</t>
  </si>
  <si>
    <t>TSK-HP094C</t>
  </si>
  <si>
    <t>TSK-HS013C</t>
  </si>
  <si>
    <t>TENEDOR PARA CARNE ASADA 34 cm</t>
  </si>
  <si>
    <t>TSK-AP041C</t>
  </si>
  <si>
    <t>TAZAS MEDIDORAS 1/2, 1/3, 1/4, 3/4 TAZA</t>
  </si>
  <si>
    <t>TKS-AP042C</t>
  </si>
  <si>
    <t>CUCHARAS MEDIDORAS 2.5, 5.7, 15ml</t>
  </si>
  <si>
    <t>TSK-Z400C</t>
  </si>
  <si>
    <t>ABRELATAS DE ACERO</t>
  </si>
  <si>
    <t>PAS-6001C</t>
  </si>
  <si>
    <t>CORTADOR DE AGUACATE PLASTICO 3 EN 1</t>
  </si>
  <si>
    <t>SAS-4014C</t>
  </si>
  <si>
    <t>CORTADOR DE AGUACATE METAL 2 EN 1</t>
  </si>
  <si>
    <t>ES8625</t>
  </si>
  <si>
    <t>CORTAPIZZA</t>
  </si>
  <si>
    <t>ES8627</t>
  </si>
  <si>
    <t>ST-6IC</t>
  </si>
  <si>
    <t>PINZA PARA HIELO 6"</t>
  </si>
  <si>
    <t>ES8624</t>
  </si>
  <si>
    <t>CUCHILLERIA VILCHES, S.A. DE C.V.
San Cayetano No. 125, Col. Coecillo,
C.P. 37260, León, Gto., México.
Telefonos: (477) 714.32.40
DIRECTO: (477) 713.94.51
Whatsapp: (477) 324.42.82
Nextel I.D.: 52*172556*2  /  SKYPE silvana12cuvisa
Facebook: https://www.facebook.com/cuchilleria.vilches
ventas@cuchilleriavilches.com.mx</t>
  </si>
  <si>
    <t>ESPATULA CLASSIC ANGULAR 4</t>
  </si>
  <si>
    <t>ESPATULA VINOX ANGULAR 4</t>
  </si>
  <si>
    <t>E48-04</t>
  </si>
  <si>
    <t>E49-04</t>
  </si>
  <si>
    <t>ES8629</t>
  </si>
  <si>
    <t>MOLDE PARA EMPANADAS 10 CM</t>
  </si>
  <si>
    <t>PE-08C</t>
  </si>
  <si>
    <t>E27-06</t>
  </si>
  <si>
    <t>ESPATULA CLASSIC MULTICHEF 6 PERFORADA</t>
  </si>
  <si>
    <t>CUCHILLO CLASSIC COMANDO</t>
  </si>
  <si>
    <t>C09-09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</si>
</sst>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0"/>
      <name val="Arial"/>
      <family val="2"/>
    </font>
    <font>
      <sz val="12"/>
      <name val="Arial"/>
      <family val="2"/>
    </font>
    <font>
      <sz val="20"/>
      <name val="Arial"/>
      <family val="2"/>
    </font>
    <font>
      <sz val="14"/>
      <name val="Arial"/>
      <family val="2"/>
    </font>
    <font>
      <sz val="8"/>
      <name val="Arial"/>
      <family val="2"/>
    </font>
    <font>
      <sz val="6"/>
      <name val="Arial"/>
      <family val="2"/>
    </font>
    <font>
      <sz val="8"/>
      <color indexed="9"/>
      <name val="Arial"/>
      <family val="2"/>
    </font>
    <font>
      <sz val="7"/>
      <name val="Arial"/>
      <family val="2"/>
    </font>
    <font>
      <sz val="7"/>
      <color indexed="9"/>
      <name val="Arial"/>
      <family val="2"/>
    </font>
    <font>
      <sz val="11"/>
      <color theme="0"/>
      <name val="Arial"/>
      <family val="2"/>
    </font>
  </fonts>
  <fills count="17">
    <fill>
      <patternFill patternType="none"/>
    </fill>
    <fill>
      <patternFill patternType="gray125"/>
    </fill>
    <fill>
      <patternFill patternType="solid">
        <fgColor indexed="44"/>
        <bgColor indexed="31"/>
      </patternFill>
    </fill>
    <fill>
      <patternFill patternType="solid">
        <fgColor indexed="43"/>
        <bgColor indexed="42"/>
      </patternFill>
    </fill>
    <fill>
      <patternFill patternType="solid">
        <fgColor indexed="47"/>
        <bgColor indexed="26"/>
      </patternFill>
    </fill>
    <fill>
      <patternFill patternType="solid">
        <fgColor indexed="27"/>
        <bgColor indexed="41"/>
      </patternFill>
    </fill>
    <fill>
      <patternFill patternType="solid">
        <fgColor indexed="9"/>
        <bgColor indexed="26"/>
      </patternFill>
    </fill>
    <fill>
      <patternFill patternType="solid">
        <fgColor indexed="22"/>
        <bgColor indexed="31"/>
      </patternFill>
    </fill>
    <fill>
      <patternFill patternType="solid">
        <fgColor indexed="10"/>
        <bgColor indexed="60"/>
      </patternFill>
    </fill>
    <fill>
      <patternFill patternType="solid">
        <fgColor indexed="51"/>
        <bgColor indexed="13"/>
      </patternFill>
    </fill>
    <fill>
      <patternFill patternType="solid">
        <fgColor indexed="16"/>
        <bgColor indexed="37"/>
      </patternFill>
    </fill>
    <fill>
      <patternFill patternType="solid">
        <fgColor indexed="26"/>
        <bgColor indexed="9"/>
      </patternFill>
    </fill>
    <fill>
      <patternFill patternType="solid">
        <fgColor indexed="42"/>
        <bgColor indexed="27"/>
      </patternFill>
    </fill>
    <fill>
      <patternFill patternType="solid">
        <fgColor indexed="45"/>
        <bgColor indexed="29"/>
      </patternFill>
    </fill>
    <fill>
      <patternFill patternType="solid">
        <fgColor theme="0" tint="-0.249977111117893"/>
        <bgColor indexed="26"/>
      </patternFill>
    </fill>
    <fill>
      <patternFill patternType="solid">
        <fgColor theme="0" tint="-0.249977111117893"/>
        <bgColor indexed="31"/>
      </patternFill>
    </fill>
    <fill>
      <patternFill patternType="solid">
        <fgColor theme="0" tint="-0.249977111117893"/>
        <bgColor indexed="41"/>
      </patternFill>
    </fill>
  </fills>
  <borders count="6">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right/>
      <top style="thin">
        <color indexed="8"/>
      </top>
      <bottom style="thin">
        <color indexed="8"/>
      </bottom>
      <diagonal/>
    </border>
  </borders>
  <cellStyleXfs count="1">
    <xf numFmtId="0" fontId="0" fillId="0" borderId="0"/>
  </cellStyleXfs>
  <cellXfs count="61">
    <xf numFmtId="0" fontId="0" fillId="0" borderId="0" xfId="0"/>
    <xf numFmtId="0" fontId="4" fillId="6" borderId="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protection locked="0"/>
    </xf>
    <xf numFmtId="0" fontId="4" fillId="14" borderId="1" xfId="0" applyFont="1" applyFill="1" applyBorder="1" applyAlignment="1" applyProtection="1">
      <alignment horizontal="center" vertical="center" wrapText="1"/>
      <protection locked="0"/>
    </xf>
    <xf numFmtId="0" fontId="4" fillId="10" borderId="0" xfId="0" applyFont="1" applyFill="1"/>
    <xf numFmtId="0" fontId="4" fillId="11" borderId="0" xfId="0" applyFont="1" applyFill="1" applyAlignment="1">
      <alignment horizontal="left"/>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xf>
    <xf numFmtId="0" fontId="4" fillId="2" borderId="1" xfId="0" applyFont="1" applyFill="1" applyBorder="1" applyAlignment="1">
      <alignment horizontal="center" vertical="center" wrapText="1"/>
    </xf>
    <xf numFmtId="0" fontId="4" fillId="0" borderId="1" xfId="0" applyFont="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7" borderId="2" xfId="0" applyFont="1" applyFill="1" applyBorder="1" applyAlignment="1">
      <alignment horizontal="center" vertical="center" wrapText="1"/>
    </xf>
    <xf numFmtId="2" fontId="4" fillId="7" borderId="3" xfId="0" applyNumberFormat="1" applyFont="1" applyFill="1" applyBorder="1" applyAlignment="1">
      <alignment horizontal="center" vertical="center" wrapText="1"/>
    </xf>
    <xf numFmtId="164" fontId="4" fillId="15" borderId="1" xfId="0" applyNumberFormat="1" applyFont="1" applyFill="1" applyBorder="1" applyAlignment="1">
      <alignment horizontal="center" vertical="center" wrapText="1"/>
    </xf>
    <xf numFmtId="0" fontId="4" fillId="16" borderId="1"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7" fillId="0" borderId="0" xfId="0" applyFont="1"/>
    <xf numFmtId="0" fontId="7" fillId="0" borderId="0" xfId="0" applyFont="1" applyAlignment="1">
      <alignment horizontal="left"/>
    </xf>
    <xf numFmtId="0" fontId="7" fillId="0" borderId="0" xfId="0" applyFont="1" applyAlignment="1">
      <alignment horizontal="center" vertical="center" wrapText="1"/>
    </xf>
    <xf numFmtId="164" fontId="7" fillId="0" borderId="0" xfId="0" applyNumberFormat="1" applyFont="1" applyAlignment="1">
      <alignment horizontal="center" vertical="center" wrapText="1"/>
    </xf>
    <xf numFmtId="0" fontId="7" fillId="6" borderId="0" xfId="0" applyFont="1" applyFill="1" applyAlignment="1">
      <alignment horizontal="center" vertical="center" wrapText="1"/>
    </xf>
    <xf numFmtId="2" fontId="7" fillId="0" borderId="0" xfId="0" applyNumberFormat="1" applyFont="1" applyAlignment="1">
      <alignment horizontal="center" vertical="center" wrapText="1"/>
    </xf>
    <xf numFmtId="0" fontId="8" fillId="8"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6" borderId="1" xfId="0" applyFont="1" applyFill="1" applyBorder="1" applyAlignment="1">
      <alignment horizontal="center" vertical="center" wrapText="1"/>
    </xf>
    <xf numFmtId="164" fontId="7" fillId="2" borderId="1" xfId="0" applyNumberFormat="1" applyFont="1" applyFill="1" applyBorder="1" applyAlignment="1">
      <alignment horizontal="center" vertical="center" wrapText="1"/>
    </xf>
    <xf numFmtId="0" fontId="7" fillId="7" borderId="2" xfId="0" applyFont="1" applyFill="1" applyBorder="1" applyAlignment="1">
      <alignment horizontal="center" vertical="center" wrapText="1"/>
    </xf>
    <xf numFmtId="2" fontId="7" fillId="7" borderId="3" xfId="0" applyNumberFormat="1" applyFont="1" applyFill="1" applyBorder="1" applyAlignment="1">
      <alignment horizontal="center" vertical="center" wrapText="1"/>
    </xf>
    <xf numFmtId="0" fontId="5" fillId="9" borderId="1" xfId="0" applyFont="1" applyFill="1" applyBorder="1" applyAlignment="1">
      <alignment horizontal="center" vertical="center"/>
    </xf>
    <xf numFmtId="0" fontId="5" fillId="9" borderId="1" xfId="0" applyFont="1" applyFill="1" applyBorder="1" applyAlignment="1">
      <alignment horizontal="center" vertical="center" wrapText="1"/>
    </xf>
    <xf numFmtId="0" fontId="5" fillId="9" borderId="1" xfId="0" applyFont="1" applyFill="1" applyBorder="1" applyAlignment="1">
      <alignment horizontal="left" vertical="center" wrapText="1"/>
    </xf>
    <xf numFmtId="0" fontId="5" fillId="6" borderId="1" xfId="0" applyFont="1" applyFill="1" applyBorder="1" applyAlignment="1">
      <alignment horizontal="center" vertical="center" wrapText="1"/>
    </xf>
    <xf numFmtId="0" fontId="0" fillId="0" borderId="1" xfId="0" applyBorder="1" applyAlignment="1">
      <alignment horizontal="center" vertical="center"/>
    </xf>
    <xf numFmtId="0" fontId="4" fillId="0" borderId="1" xfId="0" applyFont="1" applyBorder="1" applyAlignment="1">
      <alignment horizontal="center" vertical="center" wrapText="1"/>
    </xf>
    <xf numFmtId="0" fontId="1" fillId="0" borderId="0" xfId="0" applyFont="1" applyAlignment="1">
      <alignment wrapText="1"/>
    </xf>
    <xf numFmtId="0" fontId="4" fillId="0" borderId="0" xfId="0" applyFont="1"/>
    <xf numFmtId="0" fontId="4" fillId="0" borderId="0" xfId="0" applyFont="1" applyAlignment="1">
      <alignment horizontal="left"/>
    </xf>
    <xf numFmtId="0" fontId="6" fillId="8" borderId="1" xfId="0" applyFont="1" applyFill="1" applyBorder="1" applyAlignment="1">
      <alignment horizontal="center" vertical="center"/>
    </xf>
    <xf numFmtId="0" fontId="4" fillId="7" borderId="2" xfId="0" applyFont="1" applyFill="1" applyBorder="1" applyAlignment="1">
      <alignment horizontal="center" vertical="center"/>
    </xf>
    <xf numFmtId="0" fontId="0" fillId="0" borderId="0" xfId="0" applyAlignment="1">
      <alignment horizontal="left"/>
    </xf>
    <xf numFmtId="0" fontId="9" fillId="10" borderId="1" xfId="0" applyFont="1" applyFill="1" applyBorder="1" applyAlignment="1">
      <alignment horizontal="center" vertical="center" wrapText="1"/>
    </xf>
    <xf numFmtId="0" fontId="3" fillId="0" borderId="0" xfId="0" applyFont="1"/>
    <xf numFmtId="0" fontId="2" fillId="0" borderId="0" xfId="0" applyFont="1"/>
    <xf numFmtId="164" fontId="4" fillId="2" borderId="2"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4" fillId="2" borderId="3"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6E6E6"/>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emf"/><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png"/><Relationship Id="rId16" Type="http://schemas.openxmlformats.org/officeDocument/2006/relationships/image" Target="../media/image16.jpeg"/><Relationship Id="rId107" Type="http://schemas.openxmlformats.org/officeDocument/2006/relationships/image" Target="../media/image107.pn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emf"/><Relationship Id="rId128" Type="http://schemas.openxmlformats.org/officeDocument/2006/relationships/image" Target="../media/image128.pn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emf"/><Relationship Id="rId118" Type="http://schemas.openxmlformats.org/officeDocument/2006/relationships/image" Target="../media/image118.emf"/><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jpeg"/><Relationship Id="rId85" Type="http://schemas.openxmlformats.org/officeDocument/2006/relationships/image" Target="../media/image8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emf"/><Relationship Id="rId129" Type="http://schemas.openxmlformats.org/officeDocument/2006/relationships/image" Target="../media/image129.emf"/><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pn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pn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pn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pn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png"/><Relationship Id="rId120" Type="http://schemas.openxmlformats.org/officeDocument/2006/relationships/image" Target="../media/image120.emf"/><Relationship Id="rId125" Type="http://schemas.openxmlformats.org/officeDocument/2006/relationships/image" Target="../media/image125.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png"/><Relationship Id="rId115" Type="http://schemas.openxmlformats.org/officeDocument/2006/relationships/image" Target="../media/image115.emf"/><Relationship Id="rId131" Type="http://schemas.openxmlformats.org/officeDocument/2006/relationships/image" Target="../media/image131.png"/><Relationship Id="rId136" Type="http://schemas.openxmlformats.org/officeDocument/2006/relationships/image" Target="../media/image136.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jpeg"/><Relationship Id="rId98" Type="http://schemas.openxmlformats.org/officeDocument/2006/relationships/image" Target="../media/image98.png"/><Relationship Id="rId121" Type="http://schemas.openxmlformats.org/officeDocument/2006/relationships/image" Target="../media/image121.emf"/><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pn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png"/><Relationship Id="rId4" Type="http://schemas.openxmlformats.org/officeDocument/2006/relationships/image" Target="../media/image4.jpeg"/><Relationship Id="rId9" Type="http://schemas.openxmlformats.org/officeDocument/2006/relationships/image" Target="../media/image9.pn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emf"/><Relationship Id="rId133" Type="http://schemas.openxmlformats.org/officeDocument/2006/relationships/image" Target="../media/image133.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22860</xdr:rowOff>
    </xdr:from>
    <xdr:to>
      <xdr:col>0</xdr:col>
      <xdr:colOff>647700</xdr:colOff>
      <xdr:row>2</xdr:row>
      <xdr:rowOff>342900</xdr:rowOff>
    </xdr:to>
    <xdr:pic>
      <xdr:nvPicPr>
        <xdr:cNvPr id="2" name="Imagen 1">
          <a:extLst>
            <a:ext uri="{FF2B5EF4-FFF2-40B4-BE49-F238E27FC236}">
              <a16:creationId xmlns:a16="http://schemas.microsoft.com/office/drawing/2014/main" id="{A79B50BA-D9C6-4D6A-8DC9-B3FB889F9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4985"/>
          <a:ext cx="590550" cy="3200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68580</xdr:colOff>
      <xdr:row>3</xdr:row>
      <xdr:rowOff>22860</xdr:rowOff>
    </xdr:from>
    <xdr:to>
      <xdr:col>0</xdr:col>
      <xdr:colOff>647700</xdr:colOff>
      <xdr:row>3</xdr:row>
      <xdr:rowOff>365760</xdr:rowOff>
    </xdr:to>
    <xdr:pic>
      <xdr:nvPicPr>
        <xdr:cNvPr id="3" name="Imagen 2">
          <a:extLst>
            <a:ext uri="{FF2B5EF4-FFF2-40B4-BE49-F238E27FC236}">
              <a16:creationId xmlns:a16="http://schemas.microsoft.com/office/drawing/2014/main" id="{D3E0E398-B8DA-4A67-900E-8AA725BB6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 y="2213610"/>
          <a:ext cx="52197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15240</xdr:colOff>
      <xdr:row>4</xdr:row>
      <xdr:rowOff>15240</xdr:rowOff>
    </xdr:from>
    <xdr:to>
      <xdr:col>0</xdr:col>
      <xdr:colOff>647700</xdr:colOff>
      <xdr:row>4</xdr:row>
      <xdr:rowOff>396240</xdr:rowOff>
    </xdr:to>
    <xdr:pic>
      <xdr:nvPicPr>
        <xdr:cNvPr id="4" name="Imagen 3">
          <a:extLst>
            <a:ext uri="{FF2B5EF4-FFF2-40B4-BE49-F238E27FC236}">
              <a16:creationId xmlns:a16="http://schemas.microsoft.com/office/drawing/2014/main" id="{74C9F235-7008-43EC-8598-AA2A471ED5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 y="2634615"/>
          <a:ext cx="57531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xdr:row>
      <xdr:rowOff>38100</xdr:rowOff>
    </xdr:from>
    <xdr:to>
      <xdr:col>0</xdr:col>
      <xdr:colOff>647700</xdr:colOff>
      <xdr:row>5</xdr:row>
      <xdr:rowOff>381000</xdr:rowOff>
    </xdr:to>
    <xdr:pic>
      <xdr:nvPicPr>
        <xdr:cNvPr id="5" name="Imagen 4">
          <a:extLst>
            <a:ext uri="{FF2B5EF4-FFF2-40B4-BE49-F238E27FC236}">
              <a16:creationId xmlns:a16="http://schemas.microsoft.com/office/drawing/2014/main" id="{998D1C1B-FDEF-4960-B396-28900EB42E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8610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xdr:row>
      <xdr:rowOff>22860</xdr:rowOff>
    </xdr:from>
    <xdr:to>
      <xdr:col>0</xdr:col>
      <xdr:colOff>647700</xdr:colOff>
      <xdr:row>6</xdr:row>
      <xdr:rowOff>365760</xdr:rowOff>
    </xdr:to>
    <xdr:pic>
      <xdr:nvPicPr>
        <xdr:cNvPr id="6" name="Imagen 5">
          <a:extLst>
            <a:ext uri="{FF2B5EF4-FFF2-40B4-BE49-F238E27FC236}">
              <a16:creationId xmlns:a16="http://schemas.microsoft.com/office/drawing/2014/main" id="{4A0519C7-A24B-4D26-991F-1D21635AF7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499485"/>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15240</xdr:colOff>
      <xdr:row>7</xdr:row>
      <xdr:rowOff>15240</xdr:rowOff>
    </xdr:from>
    <xdr:to>
      <xdr:col>0</xdr:col>
      <xdr:colOff>647700</xdr:colOff>
      <xdr:row>7</xdr:row>
      <xdr:rowOff>419100</xdr:rowOff>
    </xdr:to>
    <xdr:pic>
      <xdr:nvPicPr>
        <xdr:cNvPr id="7" name="Imagen 6">
          <a:extLst>
            <a:ext uri="{FF2B5EF4-FFF2-40B4-BE49-F238E27FC236}">
              <a16:creationId xmlns:a16="http://schemas.microsoft.com/office/drawing/2014/main" id="{3E6E7F6C-934E-41E0-8C6D-8C9BE05E12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 y="3920490"/>
          <a:ext cx="575310" cy="4038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8</xdr:row>
      <xdr:rowOff>22860</xdr:rowOff>
    </xdr:from>
    <xdr:to>
      <xdr:col>0</xdr:col>
      <xdr:colOff>647700</xdr:colOff>
      <xdr:row>8</xdr:row>
      <xdr:rowOff>388620</xdr:rowOff>
    </xdr:to>
    <xdr:pic>
      <xdr:nvPicPr>
        <xdr:cNvPr id="8" name="Imagen 7">
          <a:extLst>
            <a:ext uri="{FF2B5EF4-FFF2-40B4-BE49-F238E27FC236}">
              <a16:creationId xmlns:a16="http://schemas.microsoft.com/office/drawing/2014/main" id="{43E82B0B-F0D1-4598-BAF5-962160429D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3567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9</xdr:row>
      <xdr:rowOff>22860</xdr:rowOff>
    </xdr:from>
    <xdr:to>
      <xdr:col>0</xdr:col>
      <xdr:colOff>647700</xdr:colOff>
      <xdr:row>9</xdr:row>
      <xdr:rowOff>419100</xdr:rowOff>
    </xdr:to>
    <xdr:pic>
      <xdr:nvPicPr>
        <xdr:cNvPr id="9" name="Imagen 8">
          <a:extLst>
            <a:ext uri="{FF2B5EF4-FFF2-40B4-BE49-F238E27FC236}">
              <a16:creationId xmlns:a16="http://schemas.microsoft.com/office/drawing/2014/main" id="{4415E8DE-6E0C-4126-8237-B402ECE801A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4785360"/>
          <a:ext cx="59055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xdr:row>
      <xdr:rowOff>22860</xdr:rowOff>
    </xdr:from>
    <xdr:to>
      <xdr:col>0</xdr:col>
      <xdr:colOff>1325880</xdr:colOff>
      <xdr:row>10</xdr:row>
      <xdr:rowOff>388620</xdr:rowOff>
    </xdr:to>
    <xdr:sp macro="" textlink="" fLocksText="0">
      <xdr:nvSpPr>
        <xdr:cNvPr id="10" name="Imagen 9">
          <a:extLst>
            <a:ext uri="{FF2B5EF4-FFF2-40B4-BE49-F238E27FC236}">
              <a16:creationId xmlns:a16="http://schemas.microsoft.com/office/drawing/2014/main" id="{08E7CF7F-4C25-4976-B19F-E6435CC3ABFA}"/>
            </a:ext>
          </a:extLst>
        </xdr:cNvPr>
        <xdr:cNvSpPr>
          <a:spLocks noChangeArrowheads="1"/>
        </xdr:cNvSpPr>
      </xdr:nvSpPr>
      <xdr:spPr bwMode="auto">
        <a:xfrm>
          <a:off x="0" y="5213985"/>
          <a:ext cx="592455" cy="365760"/>
        </a:xfrm>
        <a:prstGeom prst="rect">
          <a:avLst/>
        </a:prstGeom>
        <a:blipFill dpi="0" rotWithShape="0">
          <a:blip xmlns:r="http://schemas.openxmlformats.org/officeDocument/2006/relationships" r:embed="rId9"/>
          <a:srcRect/>
          <a:stretch>
            <a:fillRect/>
          </a:stretch>
        </a:blipFill>
        <a:ln>
          <a:noFill/>
        </a:ln>
        <a:effectLst/>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ctr"/>
        <a:lstStyle/>
        <a:p>
          <a:pPr algn="ctr" rtl="0">
            <a:defRPr sz="1000"/>
          </a:pPr>
          <a:endParaRPr lang="es-MX" sz="1200" b="0" i="0" u="none" strike="noStrike" baseline="0">
            <a:solidFill>
              <a:srgbClr val="000000"/>
            </a:solidFill>
            <a:latin typeface="Times New Roman"/>
            <a:cs typeface="Times New Roman"/>
          </a:endParaRPr>
        </a:p>
        <a:p>
          <a:pPr algn="ctr" rtl="0">
            <a:defRPr sz="1000"/>
          </a:pPr>
          <a:endParaRPr lang="es-MX" sz="1200" b="0" i="0" u="none" strike="noStrike" baseline="0">
            <a:solidFill>
              <a:srgbClr val="000000"/>
            </a:solidFill>
            <a:latin typeface="Times New Roman"/>
            <a:cs typeface="Times New Roman"/>
          </a:endParaRPr>
        </a:p>
      </xdr:txBody>
    </xdr:sp>
    <xdr:clientData/>
  </xdr:twoCellAnchor>
  <xdr:twoCellAnchor>
    <xdr:from>
      <xdr:col>0</xdr:col>
      <xdr:colOff>22860</xdr:colOff>
      <xdr:row>11</xdr:row>
      <xdr:rowOff>22860</xdr:rowOff>
    </xdr:from>
    <xdr:to>
      <xdr:col>0</xdr:col>
      <xdr:colOff>647700</xdr:colOff>
      <xdr:row>11</xdr:row>
      <xdr:rowOff>365760</xdr:rowOff>
    </xdr:to>
    <xdr:pic>
      <xdr:nvPicPr>
        <xdr:cNvPr id="11" name="Imagen 11">
          <a:extLst>
            <a:ext uri="{FF2B5EF4-FFF2-40B4-BE49-F238E27FC236}">
              <a16:creationId xmlns:a16="http://schemas.microsoft.com/office/drawing/2014/main" id="{18CC59A9-CCF1-4607-B6DA-C105B904E1D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 y="5642610"/>
          <a:ext cx="56769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12</xdr:row>
      <xdr:rowOff>22860</xdr:rowOff>
    </xdr:from>
    <xdr:to>
      <xdr:col>0</xdr:col>
      <xdr:colOff>647700</xdr:colOff>
      <xdr:row>12</xdr:row>
      <xdr:rowOff>388620</xdr:rowOff>
    </xdr:to>
    <xdr:pic>
      <xdr:nvPicPr>
        <xdr:cNvPr id="12" name="Imagen 12">
          <a:extLst>
            <a:ext uri="{FF2B5EF4-FFF2-40B4-BE49-F238E27FC236}">
              <a16:creationId xmlns:a16="http://schemas.microsoft.com/office/drawing/2014/main" id="{08BAC4E8-44DE-453F-BDB7-71EE78FF57D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60712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13</xdr:row>
      <xdr:rowOff>22860</xdr:rowOff>
    </xdr:from>
    <xdr:to>
      <xdr:col>0</xdr:col>
      <xdr:colOff>647700</xdr:colOff>
      <xdr:row>13</xdr:row>
      <xdr:rowOff>419100</xdr:rowOff>
    </xdr:to>
    <xdr:pic>
      <xdr:nvPicPr>
        <xdr:cNvPr id="13" name="Imagen 13">
          <a:extLst>
            <a:ext uri="{FF2B5EF4-FFF2-40B4-BE49-F238E27FC236}">
              <a16:creationId xmlns:a16="http://schemas.microsoft.com/office/drawing/2014/main" id="{0706141D-2B70-434F-9A39-89EDE7CD3F5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6499860"/>
          <a:ext cx="59055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14</xdr:row>
      <xdr:rowOff>22860</xdr:rowOff>
    </xdr:from>
    <xdr:to>
      <xdr:col>0</xdr:col>
      <xdr:colOff>647700</xdr:colOff>
      <xdr:row>14</xdr:row>
      <xdr:rowOff>388620</xdr:rowOff>
    </xdr:to>
    <xdr:pic>
      <xdr:nvPicPr>
        <xdr:cNvPr id="14" name="Imagen 14">
          <a:extLst>
            <a:ext uri="{FF2B5EF4-FFF2-40B4-BE49-F238E27FC236}">
              <a16:creationId xmlns:a16="http://schemas.microsoft.com/office/drawing/2014/main" id="{8D4D4FB3-1EB5-4C8F-A9BA-9E86B014DA2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692848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15</xdr:row>
      <xdr:rowOff>22860</xdr:rowOff>
    </xdr:from>
    <xdr:to>
      <xdr:col>0</xdr:col>
      <xdr:colOff>647700</xdr:colOff>
      <xdr:row>15</xdr:row>
      <xdr:rowOff>419100</xdr:rowOff>
    </xdr:to>
    <xdr:pic>
      <xdr:nvPicPr>
        <xdr:cNvPr id="15" name="Imagen 15">
          <a:extLst>
            <a:ext uri="{FF2B5EF4-FFF2-40B4-BE49-F238E27FC236}">
              <a16:creationId xmlns:a16="http://schemas.microsoft.com/office/drawing/2014/main" id="{C1A501D0-79F8-4949-B551-0CD5F0D1154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7357110"/>
          <a:ext cx="59055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16</xdr:row>
      <xdr:rowOff>22860</xdr:rowOff>
    </xdr:from>
    <xdr:to>
      <xdr:col>0</xdr:col>
      <xdr:colOff>647700</xdr:colOff>
      <xdr:row>16</xdr:row>
      <xdr:rowOff>388620</xdr:rowOff>
    </xdr:to>
    <xdr:pic>
      <xdr:nvPicPr>
        <xdr:cNvPr id="16" name="Imagen 16">
          <a:extLst>
            <a:ext uri="{FF2B5EF4-FFF2-40B4-BE49-F238E27FC236}">
              <a16:creationId xmlns:a16="http://schemas.microsoft.com/office/drawing/2014/main" id="{D6AE2069-4117-4075-91D4-7CB144C3A74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77857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17</xdr:row>
      <xdr:rowOff>22860</xdr:rowOff>
    </xdr:from>
    <xdr:to>
      <xdr:col>0</xdr:col>
      <xdr:colOff>647700</xdr:colOff>
      <xdr:row>17</xdr:row>
      <xdr:rowOff>388620</xdr:rowOff>
    </xdr:to>
    <xdr:pic>
      <xdr:nvPicPr>
        <xdr:cNvPr id="17" name="Imagen 17">
          <a:extLst>
            <a:ext uri="{FF2B5EF4-FFF2-40B4-BE49-F238E27FC236}">
              <a16:creationId xmlns:a16="http://schemas.microsoft.com/office/drawing/2014/main" id="{2B5CBB3C-F116-4597-904A-4B9558D7171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21436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18</xdr:row>
      <xdr:rowOff>38100</xdr:rowOff>
    </xdr:from>
    <xdr:to>
      <xdr:col>0</xdr:col>
      <xdr:colOff>647700</xdr:colOff>
      <xdr:row>18</xdr:row>
      <xdr:rowOff>403860</xdr:rowOff>
    </xdr:to>
    <xdr:pic>
      <xdr:nvPicPr>
        <xdr:cNvPr id="18" name="Imagen 18">
          <a:extLst>
            <a:ext uri="{FF2B5EF4-FFF2-40B4-BE49-F238E27FC236}">
              <a16:creationId xmlns:a16="http://schemas.microsoft.com/office/drawing/2014/main" id="{C485657F-D268-4FBB-AFEC-7DB681678D1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65822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19</xdr:row>
      <xdr:rowOff>22860</xdr:rowOff>
    </xdr:from>
    <xdr:to>
      <xdr:col>0</xdr:col>
      <xdr:colOff>647700</xdr:colOff>
      <xdr:row>19</xdr:row>
      <xdr:rowOff>388620</xdr:rowOff>
    </xdr:to>
    <xdr:pic>
      <xdr:nvPicPr>
        <xdr:cNvPr id="19" name="Imagen 19">
          <a:extLst>
            <a:ext uri="{FF2B5EF4-FFF2-40B4-BE49-F238E27FC236}">
              <a16:creationId xmlns:a16="http://schemas.microsoft.com/office/drawing/2014/main" id="{935D7884-B4CF-498C-8FFF-690A4A200F7E}"/>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907161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20</xdr:row>
      <xdr:rowOff>38100</xdr:rowOff>
    </xdr:from>
    <xdr:to>
      <xdr:col>0</xdr:col>
      <xdr:colOff>647700</xdr:colOff>
      <xdr:row>20</xdr:row>
      <xdr:rowOff>403860</xdr:rowOff>
    </xdr:to>
    <xdr:pic>
      <xdr:nvPicPr>
        <xdr:cNvPr id="20" name="Imagen 20">
          <a:extLst>
            <a:ext uri="{FF2B5EF4-FFF2-40B4-BE49-F238E27FC236}">
              <a16:creationId xmlns:a16="http://schemas.microsoft.com/office/drawing/2014/main" id="{8346D46A-54B3-4548-886D-6EF13DF4955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951547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21</xdr:row>
      <xdr:rowOff>22860</xdr:rowOff>
    </xdr:from>
    <xdr:to>
      <xdr:col>0</xdr:col>
      <xdr:colOff>647700</xdr:colOff>
      <xdr:row>21</xdr:row>
      <xdr:rowOff>388620</xdr:rowOff>
    </xdr:to>
    <xdr:pic>
      <xdr:nvPicPr>
        <xdr:cNvPr id="21" name="Imagen 21">
          <a:extLst>
            <a:ext uri="{FF2B5EF4-FFF2-40B4-BE49-F238E27FC236}">
              <a16:creationId xmlns:a16="http://schemas.microsoft.com/office/drawing/2014/main" id="{7E96FD09-C513-48E2-A7C2-DDD7604AC2D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992886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22</xdr:row>
      <xdr:rowOff>38100</xdr:rowOff>
    </xdr:from>
    <xdr:to>
      <xdr:col>0</xdr:col>
      <xdr:colOff>647700</xdr:colOff>
      <xdr:row>22</xdr:row>
      <xdr:rowOff>403860</xdr:rowOff>
    </xdr:to>
    <xdr:pic>
      <xdr:nvPicPr>
        <xdr:cNvPr id="22" name="Imagen 22">
          <a:extLst>
            <a:ext uri="{FF2B5EF4-FFF2-40B4-BE49-F238E27FC236}">
              <a16:creationId xmlns:a16="http://schemas.microsoft.com/office/drawing/2014/main" id="{C8D0903E-8E8C-444A-90C9-C5B9AB37316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037272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23</xdr:row>
      <xdr:rowOff>38100</xdr:rowOff>
    </xdr:from>
    <xdr:to>
      <xdr:col>0</xdr:col>
      <xdr:colOff>647700</xdr:colOff>
      <xdr:row>23</xdr:row>
      <xdr:rowOff>381000</xdr:rowOff>
    </xdr:to>
    <xdr:pic>
      <xdr:nvPicPr>
        <xdr:cNvPr id="23" name="Imagen 23">
          <a:extLst>
            <a:ext uri="{FF2B5EF4-FFF2-40B4-BE49-F238E27FC236}">
              <a16:creationId xmlns:a16="http://schemas.microsoft.com/office/drawing/2014/main" id="{18F2996C-3D59-4A60-9E13-A397A8347DE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1080135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24</xdr:row>
      <xdr:rowOff>38100</xdr:rowOff>
    </xdr:from>
    <xdr:to>
      <xdr:col>0</xdr:col>
      <xdr:colOff>647700</xdr:colOff>
      <xdr:row>24</xdr:row>
      <xdr:rowOff>441960</xdr:rowOff>
    </xdr:to>
    <xdr:pic>
      <xdr:nvPicPr>
        <xdr:cNvPr id="24" name="Imagen 24">
          <a:extLst>
            <a:ext uri="{FF2B5EF4-FFF2-40B4-BE49-F238E27FC236}">
              <a16:creationId xmlns:a16="http://schemas.microsoft.com/office/drawing/2014/main" id="{7CC1BB63-D090-4C65-832B-A5BBCE0EFA1C}"/>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11229975"/>
          <a:ext cx="590550" cy="3943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25</xdr:row>
      <xdr:rowOff>15240</xdr:rowOff>
    </xdr:from>
    <xdr:to>
      <xdr:col>0</xdr:col>
      <xdr:colOff>647700</xdr:colOff>
      <xdr:row>25</xdr:row>
      <xdr:rowOff>411480</xdr:rowOff>
    </xdr:to>
    <xdr:pic>
      <xdr:nvPicPr>
        <xdr:cNvPr id="25" name="Imagen 25">
          <a:extLst>
            <a:ext uri="{FF2B5EF4-FFF2-40B4-BE49-F238E27FC236}">
              <a16:creationId xmlns:a16="http://schemas.microsoft.com/office/drawing/2014/main" id="{6A6E06F2-6BBB-426B-B5E6-7298313BF42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11635740"/>
          <a:ext cx="590550" cy="3962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26</xdr:row>
      <xdr:rowOff>53340</xdr:rowOff>
    </xdr:from>
    <xdr:to>
      <xdr:col>1</xdr:col>
      <xdr:colOff>0</xdr:colOff>
      <xdr:row>26</xdr:row>
      <xdr:rowOff>365760</xdr:rowOff>
    </xdr:to>
    <xdr:pic>
      <xdr:nvPicPr>
        <xdr:cNvPr id="26" name="Imagen 26">
          <a:extLst>
            <a:ext uri="{FF2B5EF4-FFF2-40B4-BE49-F238E27FC236}">
              <a16:creationId xmlns:a16="http://schemas.microsoft.com/office/drawing/2014/main" id="{E46FB0DD-1381-4FE0-9C06-B1F99580991A}"/>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12102465"/>
          <a:ext cx="590550" cy="31242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27</xdr:row>
      <xdr:rowOff>22860</xdr:rowOff>
    </xdr:from>
    <xdr:to>
      <xdr:col>0</xdr:col>
      <xdr:colOff>647700</xdr:colOff>
      <xdr:row>27</xdr:row>
      <xdr:rowOff>388620</xdr:rowOff>
    </xdr:to>
    <xdr:pic>
      <xdr:nvPicPr>
        <xdr:cNvPr id="27" name="Imagen 27">
          <a:extLst>
            <a:ext uri="{FF2B5EF4-FFF2-40B4-BE49-F238E27FC236}">
              <a16:creationId xmlns:a16="http://schemas.microsoft.com/office/drawing/2014/main" id="{A8456DF0-82FD-489B-9FA6-B1931F8A68C9}"/>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1250061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28</xdr:row>
      <xdr:rowOff>22860</xdr:rowOff>
    </xdr:from>
    <xdr:to>
      <xdr:col>0</xdr:col>
      <xdr:colOff>647700</xdr:colOff>
      <xdr:row>28</xdr:row>
      <xdr:rowOff>388620</xdr:rowOff>
    </xdr:to>
    <xdr:pic>
      <xdr:nvPicPr>
        <xdr:cNvPr id="28" name="Imagen 28">
          <a:extLst>
            <a:ext uri="{FF2B5EF4-FFF2-40B4-BE49-F238E27FC236}">
              <a16:creationId xmlns:a16="http://schemas.microsoft.com/office/drawing/2014/main" id="{BCA39595-CE52-4FE6-82A4-675DEE110698}"/>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129292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29</xdr:row>
      <xdr:rowOff>22860</xdr:rowOff>
    </xdr:from>
    <xdr:to>
      <xdr:col>0</xdr:col>
      <xdr:colOff>647700</xdr:colOff>
      <xdr:row>29</xdr:row>
      <xdr:rowOff>365760</xdr:rowOff>
    </xdr:to>
    <xdr:pic>
      <xdr:nvPicPr>
        <xdr:cNvPr id="29" name="Imagen 29">
          <a:extLst>
            <a:ext uri="{FF2B5EF4-FFF2-40B4-BE49-F238E27FC236}">
              <a16:creationId xmlns:a16="http://schemas.microsoft.com/office/drawing/2014/main" id="{6EE98CF8-1652-4C16-842A-9A765BBEB087}"/>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1335786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30</xdr:row>
      <xdr:rowOff>38100</xdr:rowOff>
    </xdr:from>
    <xdr:to>
      <xdr:col>0</xdr:col>
      <xdr:colOff>647700</xdr:colOff>
      <xdr:row>30</xdr:row>
      <xdr:rowOff>396240</xdr:rowOff>
    </xdr:to>
    <xdr:pic>
      <xdr:nvPicPr>
        <xdr:cNvPr id="30" name="Imagen 30">
          <a:extLst>
            <a:ext uri="{FF2B5EF4-FFF2-40B4-BE49-F238E27FC236}">
              <a16:creationId xmlns:a16="http://schemas.microsoft.com/office/drawing/2014/main" id="{28F4E0C3-9F62-4E72-BEB5-D0016207BB1F}"/>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13801725"/>
          <a:ext cx="590550" cy="3581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31</xdr:row>
      <xdr:rowOff>22860</xdr:rowOff>
    </xdr:from>
    <xdr:to>
      <xdr:col>0</xdr:col>
      <xdr:colOff>647700</xdr:colOff>
      <xdr:row>31</xdr:row>
      <xdr:rowOff>388620</xdr:rowOff>
    </xdr:to>
    <xdr:pic>
      <xdr:nvPicPr>
        <xdr:cNvPr id="31" name="Imagen 31">
          <a:extLst>
            <a:ext uri="{FF2B5EF4-FFF2-40B4-BE49-F238E27FC236}">
              <a16:creationId xmlns:a16="http://schemas.microsoft.com/office/drawing/2014/main" id="{4B15B9A2-4E1E-40CB-B88F-4BC74A66F5BB}"/>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1421511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33</xdr:row>
      <xdr:rowOff>41910</xdr:rowOff>
    </xdr:from>
    <xdr:to>
      <xdr:col>1</xdr:col>
      <xdr:colOff>0</xdr:colOff>
      <xdr:row>33</xdr:row>
      <xdr:rowOff>413385</xdr:rowOff>
    </xdr:to>
    <xdr:pic>
      <xdr:nvPicPr>
        <xdr:cNvPr id="32" name="Imagen 33">
          <a:extLst>
            <a:ext uri="{FF2B5EF4-FFF2-40B4-BE49-F238E27FC236}">
              <a16:creationId xmlns:a16="http://schemas.microsoft.com/office/drawing/2014/main" id="{6913E968-58BB-4676-B7E3-B15D148787B7}"/>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15091410"/>
          <a:ext cx="590550"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79</xdr:row>
      <xdr:rowOff>22860</xdr:rowOff>
    </xdr:from>
    <xdr:to>
      <xdr:col>0</xdr:col>
      <xdr:colOff>647700</xdr:colOff>
      <xdr:row>79</xdr:row>
      <xdr:rowOff>365760</xdr:rowOff>
    </xdr:to>
    <xdr:pic>
      <xdr:nvPicPr>
        <xdr:cNvPr id="33" name="Imagen 36">
          <a:extLst>
            <a:ext uri="{FF2B5EF4-FFF2-40B4-BE49-F238E27FC236}">
              <a16:creationId xmlns:a16="http://schemas.microsoft.com/office/drawing/2014/main" id="{B49C2175-4893-46A0-9B4B-6F1DF3C6D9D6}"/>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3307461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81</xdr:row>
      <xdr:rowOff>53340</xdr:rowOff>
    </xdr:from>
    <xdr:to>
      <xdr:col>0</xdr:col>
      <xdr:colOff>647700</xdr:colOff>
      <xdr:row>81</xdr:row>
      <xdr:rowOff>419100</xdr:rowOff>
    </xdr:to>
    <xdr:pic>
      <xdr:nvPicPr>
        <xdr:cNvPr id="34" name="Imagen 37">
          <a:extLst>
            <a:ext uri="{FF2B5EF4-FFF2-40B4-BE49-F238E27FC236}">
              <a16:creationId xmlns:a16="http://schemas.microsoft.com/office/drawing/2014/main" id="{6711C447-B2D2-4D8F-A4AA-F0A2A3DECF7A}"/>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3396234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82</xdr:row>
      <xdr:rowOff>76200</xdr:rowOff>
    </xdr:from>
    <xdr:to>
      <xdr:col>0</xdr:col>
      <xdr:colOff>647700</xdr:colOff>
      <xdr:row>82</xdr:row>
      <xdr:rowOff>441960</xdr:rowOff>
    </xdr:to>
    <xdr:pic>
      <xdr:nvPicPr>
        <xdr:cNvPr id="35" name="Imagen 38">
          <a:extLst>
            <a:ext uri="{FF2B5EF4-FFF2-40B4-BE49-F238E27FC236}">
              <a16:creationId xmlns:a16="http://schemas.microsoft.com/office/drawing/2014/main" id="{67C08118-4375-462E-BE32-53A64E5AF7A6}"/>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34413825"/>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84</xdr:row>
      <xdr:rowOff>38100</xdr:rowOff>
    </xdr:from>
    <xdr:to>
      <xdr:col>1</xdr:col>
      <xdr:colOff>0</xdr:colOff>
      <xdr:row>84</xdr:row>
      <xdr:rowOff>403860</xdr:rowOff>
    </xdr:to>
    <xdr:pic>
      <xdr:nvPicPr>
        <xdr:cNvPr id="36" name="Imagen 39">
          <a:extLst>
            <a:ext uri="{FF2B5EF4-FFF2-40B4-BE49-F238E27FC236}">
              <a16:creationId xmlns:a16="http://schemas.microsoft.com/office/drawing/2014/main" id="{E61D2C64-EEC5-49D3-BB04-E0886BBE6ECF}"/>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3523297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36</xdr:row>
      <xdr:rowOff>15240</xdr:rowOff>
    </xdr:from>
    <xdr:to>
      <xdr:col>0</xdr:col>
      <xdr:colOff>647700</xdr:colOff>
      <xdr:row>36</xdr:row>
      <xdr:rowOff>381000</xdr:rowOff>
    </xdr:to>
    <xdr:pic>
      <xdr:nvPicPr>
        <xdr:cNvPr id="37" name="Imagen 40">
          <a:extLst>
            <a:ext uri="{FF2B5EF4-FFF2-40B4-BE49-F238E27FC236}">
              <a16:creationId xmlns:a16="http://schemas.microsoft.com/office/drawing/2014/main" id="{233D39CB-B42F-4D68-9B35-364B05BC33A9}"/>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1635061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37</xdr:row>
      <xdr:rowOff>22860</xdr:rowOff>
    </xdr:from>
    <xdr:to>
      <xdr:col>0</xdr:col>
      <xdr:colOff>647700</xdr:colOff>
      <xdr:row>37</xdr:row>
      <xdr:rowOff>388620</xdr:rowOff>
    </xdr:to>
    <xdr:pic>
      <xdr:nvPicPr>
        <xdr:cNvPr id="38" name="Imagen 41">
          <a:extLst>
            <a:ext uri="{FF2B5EF4-FFF2-40B4-BE49-F238E27FC236}">
              <a16:creationId xmlns:a16="http://schemas.microsoft.com/office/drawing/2014/main" id="{217EBA97-0843-460F-A982-BDF8C279B87A}"/>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1678686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38</xdr:row>
      <xdr:rowOff>76200</xdr:rowOff>
    </xdr:from>
    <xdr:to>
      <xdr:col>0</xdr:col>
      <xdr:colOff>647700</xdr:colOff>
      <xdr:row>38</xdr:row>
      <xdr:rowOff>441960</xdr:rowOff>
    </xdr:to>
    <xdr:pic>
      <xdr:nvPicPr>
        <xdr:cNvPr id="39" name="Imagen 44">
          <a:extLst>
            <a:ext uri="{FF2B5EF4-FFF2-40B4-BE49-F238E27FC236}">
              <a16:creationId xmlns:a16="http://schemas.microsoft.com/office/drawing/2014/main" id="{0EF993D5-CE79-4998-824A-3973B5C8C6B5}"/>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17268825"/>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39</xdr:row>
      <xdr:rowOff>38100</xdr:rowOff>
    </xdr:from>
    <xdr:to>
      <xdr:col>0</xdr:col>
      <xdr:colOff>647700</xdr:colOff>
      <xdr:row>39</xdr:row>
      <xdr:rowOff>411480</xdr:rowOff>
    </xdr:to>
    <xdr:pic>
      <xdr:nvPicPr>
        <xdr:cNvPr id="40" name="Imagen 45">
          <a:extLst>
            <a:ext uri="{FF2B5EF4-FFF2-40B4-BE49-F238E27FC236}">
              <a16:creationId xmlns:a16="http://schemas.microsoft.com/office/drawing/2014/main" id="{42645B68-FFF5-426A-BF25-D237C4605A9E}"/>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17659350"/>
          <a:ext cx="590550" cy="3733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40</xdr:row>
      <xdr:rowOff>38100</xdr:rowOff>
    </xdr:from>
    <xdr:to>
      <xdr:col>0</xdr:col>
      <xdr:colOff>619125</xdr:colOff>
      <xdr:row>40</xdr:row>
      <xdr:rowOff>403860</xdr:rowOff>
    </xdr:to>
    <xdr:pic>
      <xdr:nvPicPr>
        <xdr:cNvPr id="41" name="Imagen 46">
          <a:extLst>
            <a:ext uri="{FF2B5EF4-FFF2-40B4-BE49-F238E27FC236}">
              <a16:creationId xmlns:a16="http://schemas.microsoft.com/office/drawing/2014/main" id="{194E9340-E99F-4A41-930A-56518F94EE22}"/>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1808797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41</xdr:row>
      <xdr:rowOff>91440</xdr:rowOff>
    </xdr:from>
    <xdr:to>
      <xdr:col>0</xdr:col>
      <xdr:colOff>647700</xdr:colOff>
      <xdr:row>41</xdr:row>
      <xdr:rowOff>304800</xdr:rowOff>
    </xdr:to>
    <xdr:pic>
      <xdr:nvPicPr>
        <xdr:cNvPr id="42" name="Imagen 47">
          <a:extLst>
            <a:ext uri="{FF2B5EF4-FFF2-40B4-BE49-F238E27FC236}">
              <a16:creationId xmlns:a16="http://schemas.microsoft.com/office/drawing/2014/main" id="{3BA547C3-A4E1-46BC-90D4-4016B0B4C906}"/>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0" y="18569940"/>
          <a:ext cx="590550" cy="2133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68580</xdr:colOff>
      <xdr:row>42</xdr:row>
      <xdr:rowOff>76200</xdr:rowOff>
    </xdr:from>
    <xdr:to>
      <xdr:col>0</xdr:col>
      <xdr:colOff>647700</xdr:colOff>
      <xdr:row>42</xdr:row>
      <xdr:rowOff>434340</xdr:rowOff>
    </xdr:to>
    <xdr:pic>
      <xdr:nvPicPr>
        <xdr:cNvPr id="43" name="Imagen 48">
          <a:extLst>
            <a:ext uri="{FF2B5EF4-FFF2-40B4-BE49-F238E27FC236}">
              <a16:creationId xmlns:a16="http://schemas.microsoft.com/office/drawing/2014/main" id="{429212F7-FF61-47A9-A30B-F7DEBBA126DD}"/>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8580" y="18983325"/>
          <a:ext cx="521970" cy="3486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43</xdr:row>
      <xdr:rowOff>76200</xdr:rowOff>
    </xdr:from>
    <xdr:to>
      <xdr:col>0</xdr:col>
      <xdr:colOff>647700</xdr:colOff>
      <xdr:row>43</xdr:row>
      <xdr:rowOff>281940</xdr:rowOff>
    </xdr:to>
    <xdr:pic>
      <xdr:nvPicPr>
        <xdr:cNvPr id="44" name="Imagen 49">
          <a:extLst>
            <a:ext uri="{FF2B5EF4-FFF2-40B4-BE49-F238E27FC236}">
              <a16:creationId xmlns:a16="http://schemas.microsoft.com/office/drawing/2014/main" id="{E70521F9-8900-40A3-A855-E643A471B9C2}"/>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0" y="19411950"/>
          <a:ext cx="590550" cy="2057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44</xdr:row>
      <xdr:rowOff>76200</xdr:rowOff>
    </xdr:from>
    <xdr:to>
      <xdr:col>0</xdr:col>
      <xdr:colOff>647700</xdr:colOff>
      <xdr:row>44</xdr:row>
      <xdr:rowOff>441960</xdr:rowOff>
    </xdr:to>
    <xdr:pic>
      <xdr:nvPicPr>
        <xdr:cNvPr id="45" name="Imagen 50">
          <a:extLst>
            <a:ext uri="{FF2B5EF4-FFF2-40B4-BE49-F238E27FC236}">
              <a16:creationId xmlns:a16="http://schemas.microsoft.com/office/drawing/2014/main" id="{F20F3D5B-0FD4-48A5-8935-9BFD36864B2E}"/>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19840575"/>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45</xdr:row>
      <xdr:rowOff>76200</xdr:rowOff>
    </xdr:from>
    <xdr:to>
      <xdr:col>0</xdr:col>
      <xdr:colOff>647700</xdr:colOff>
      <xdr:row>45</xdr:row>
      <xdr:rowOff>441960</xdr:rowOff>
    </xdr:to>
    <xdr:pic>
      <xdr:nvPicPr>
        <xdr:cNvPr id="46" name="Imagen 51">
          <a:extLst>
            <a:ext uri="{FF2B5EF4-FFF2-40B4-BE49-F238E27FC236}">
              <a16:creationId xmlns:a16="http://schemas.microsoft.com/office/drawing/2014/main" id="{BE813EC7-98B7-4033-8428-3365E11CB0B6}"/>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0" y="20269200"/>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47</xdr:row>
      <xdr:rowOff>38100</xdr:rowOff>
    </xdr:from>
    <xdr:to>
      <xdr:col>0</xdr:col>
      <xdr:colOff>647700</xdr:colOff>
      <xdr:row>47</xdr:row>
      <xdr:rowOff>243840</xdr:rowOff>
    </xdr:to>
    <xdr:pic>
      <xdr:nvPicPr>
        <xdr:cNvPr id="47" name="Imagen 54">
          <a:extLst>
            <a:ext uri="{FF2B5EF4-FFF2-40B4-BE49-F238E27FC236}">
              <a16:creationId xmlns:a16="http://schemas.microsoft.com/office/drawing/2014/main" id="{4CA77E82-55BA-4A91-9A06-7A7849D2022A}"/>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0" y="20659725"/>
          <a:ext cx="590550" cy="2057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48</xdr:row>
      <xdr:rowOff>60960</xdr:rowOff>
    </xdr:from>
    <xdr:to>
      <xdr:col>0</xdr:col>
      <xdr:colOff>647700</xdr:colOff>
      <xdr:row>48</xdr:row>
      <xdr:rowOff>419100</xdr:rowOff>
    </xdr:to>
    <xdr:pic>
      <xdr:nvPicPr>
        <xdr:cNvPr id="48" name="Imagen 55">
          <a:extLst>
            <a:ext uri="{FF2B5EF4-FFF2-40B4-BE49-F238E27FC236}">
              <a16:creationId xmlns:a16="http://schemas.microsoft.com/office/drawing/2014/main" id="{2E6CD3C0-B921-4EB7-A643-59D2A8E850CE}"/>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0" y="21111210"/>
          <a:ext cx="590550" cy="3581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49</xdr:row>
      <xdr:rowOff>167640</xdr:rowOff>
    </xdr:from>
    <xdr:to>
      <xdr:col>0</xdr:col>
      <xdr:colOff>647700</xdr:colOff>
      <xdr:row>49</xdr:row>
      <xdr:rowOff>411480</xdr:rowOff>
    </xdr:to>
    <xdr:pic>
      <xdr:nvPicPr>
        <xdr:cNvPr id="49" name="Imagen 56">
          <a:extLst>
            <a:ext uri="{FF2B5EF4-FFF2-40B4-BE49-F238E27FC236}">
              <a16:creationId xmlns:a16="http://schemas.microsoft.com/office/drawing/2014/main" id="{4165C9E9-75E7-44D7-BD20-869CA3B249EC}"/>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0" y="21646515"/>
          <a:ext cx="590550" cy="2438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50</xdr:row>
      <xdr:rowOff>38100</xdr:rowOff>
    </xdr:from>
    <xdr:to>
      <xdr:col>0</xdr:col>
      <xdr:colOff>647700</xdr:colOff>
      <xdr:row>50</xdr:row>
      <xdr:rowOff>419100</xdr:rowOff>
    </xdr:to>
    <xdr:pic>
      <xdr:nvPicPr>
        <xdr:cNvPr id="50" name="Imagen 57">
          <a:extLst>
            <a:ext uri="{FF2B5EF4-FFF2-40B4-BE49-F238E27FC236}">
              <a16:creationId xmlns:a16="http://schemas.microsoft.com/office/drawing/2014/main" id="{C526FD8B-5B11-4287-AF20-EBD5CCD85786}"/>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0" y="21945600"/>
          <a:ext cx="59055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51</xdr:row>
      <xdr:rowOff>22860</xdr:rowOff>
    </xdr:from>
    <xdr:to>
      <xdr:col>0</xdr:col>
      <xdr:colOff>647700</xdr:colOff>
      <xdr:row>51</xdr:row>
      <xdr:rowOff>365760</xdr:rowOff>
    </xdr:to>
    <xdr:pic>
      <xdr:nvPicPr>
        <xdr:cNvPr id="51" name="Imagen 58">
          <a:extLst>
            <a:ext uri="{FF2B5EF4-FFF2-40B4-BE49-F238E27FC236}">
              <a16:creationId xmlns:a16="http://schemas.microsoft.com/office/drawing/2014/main" id="{E944B697-FB52-43E5-B3A0-AC931379D1DA}"/>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0" y="22358985"/>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53</xdr:row>
      <xdr:rowOff>22860</xdr:rowOff>
    </xdr:from>
    <xdr:to>
      <xdr:col>0</xdr:col>
      <xdr:colOff>647700</xdr:colOff>
      <xdr:row>53</xdr:row>
      <xdr:rowOff>388620</xdr:rowOff>
    </xdr:to>
    <xdr:pic>
      <xdr:nvPicPr>
        <xdr:cNvPr id="52" name="Imagen 59">
          <a:extLst>
            <a:ext uri="{FF2B5EF4-FFF2-40B4-BE49-F238E27FC236}">
              <a16:creationId xmlns:a16="http://schemas.microsoft.com/office/drawing/2014/main" id="{BD4D6083-1B6A-49A4-A0E2-4C4685CE5936}"/>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0" y="232162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54</xdr:row>
      <xdr:rowOff>38100</xdr:rowOff>
    </xdr:from>
    <xdr:to>
      <xdr:col>0</xdr:col>
      <xdr:colOff>647700</xdr:colOff>
      <xdr:row>54</xdr:row>
      <xdr:rowOff>403860</xdr:rowOff>
    </xdr:to>
    <xdr:pic>
      <xdr:nvPicPr>
        <xdr:cNvPr id="53" name="Imagen 60">
          <a:extLst>
            <a:ext uri="{FF2B5EF4-FFF2-40B4-BE49-F238E27FC236}">
              <a16:creationId xmlns:a16="http://schemas.microsoft.com/office/drawing/2014/main" id="{7019B2C0-24C2-473B-A915-930ABD7CAE08}"/>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0" y="2366010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55</xdr:row>
      <xdr:rowOff>38100</xdr:rowOff>
    </xdr:from>
    <xdr:to>
      <xdr:col>0</xdr:col>
      <xdr:colOff>647700</xdr:colOff>
      <xdr:row>55</xdr:row>
      <xdr:rowOff>403860</xdr:rowOff>
    </xdr:to>
    <xdr:pic>
      <xdr:nvPicPr>
        <xdr:cNvPr id="54" name="Imagen 61">
          <a:extLst>
            <a:ext uri="{FF2B5EF4-FFF2-40B4-BE49-F238E27FC236}">
              <a16:creationId xmlns:a16="http://schemas.microsoft.com/office/drawing/2014/main" id="{83EF8E67-7380-4303-B86E-8B0C60C9B455}"/>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0" y="2408872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57</xdr:row>
      <xdr:rowOff>53340</xdr:rowOff>
    </xdr:from>
    <xdr:to>
      <xdr:col>0</xdr:col>
      <xdr:colOff>647700</xdr:colOff>
      <xdr:row>57</xdr:row>
      <xdr:rowOff>396240</xdr:rowOff>
    </xdr:to>
    <xdr:pic>
      <xdr:nvPicPr>
        <xdr:cNvPr id="55" name="Imagen 62">
          <a:extLst>
            <a:ext uri="{FF2B5EF4-FFF2-40B4-BE49-F238E27FC236}">
              <a16:creationId xmlns:a16="http://schemas.microsoft.com/office/drawing/2014/main" id="{17E40D8C-1BE1-4ABD-8D12-FF40033B4EDC}"/>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0" y="24961215"/>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59</xdr:row>
      <xdr:rowOff>53340</xdr:rowOff>
    </xdr:from>
    <xdr:to>
      <xdr:col>0</xdr:col>
      <xdr:colOff>647700</xdr:colOff>
      <xdr:row>59</xdr:row>
      <xdr:rowOff>396240</xdr:rowOff>
    </xdr:to>
    <xdr:pic>
      <xdr:nvPicPr>
        <xdr:cNvPr id="56" name="Imagen 63">
          <a:extLst>
            <a:ext uri="{FF2B5EF4-FFF2-40B4-BE49-F238E27FC236}">
              <a16:creationId xmlns:a16="http://schemas.microsoft.com/office/drawing/2014/main" id="{F299EDB5-CC87-4B8C-A5DE-D4C16149449A}"/>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0" y="25818465"/>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60</xdr:row>
      <xdr:rowOff>175260</xdr:rowOff>
    </xdr:from>
    <xdr:to>
      <xdr:col>0</xdr:col>
      <xdr:colOff>647700</xdr:colOff>
      <xdr:row>60</xdr:row>
      <xdr:rowOff>388620</xdr:rowOff>
    </xdr:to>
    <xdr:pic>
      <xdr:nvPicPr>
        <xdr:cNvPr id="57" name="Imagen 64">
          <a:extLst>
            <a:ext uri="{FF2B5EF4-FFF2-40B4-BE49-F238E27FC236}">
              <a16:creationId xmlns:a16="http://schemas.microsoft.com/office/drawing/2014/main" id="{2B155161-3D04-47CA-9F00-9FF7F6C32FC6}"/>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0" y="26369010"/>
          <a:ext cx="590550" cy="2133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61</xdr:row>
      <xdr:rowOff>60960</xdr:rowOff>
    </xdr:from>
    <xdr:to>
      <xdr:col>0</xdr:col>
      <xdr:colOff>647700</xdr:colOff>
      <xdr:row>61</xdr:row>
      <xdr:rowOff>426720</xdr:rowOff>
    </xdr:to>
    <xdr:pic>
      <xdr:nvPicPr>
        <xdr:cNvPr id="58" name="Imagen 65">
          <a:extLst>
            <a:ext uri="{FF2B5EF4-FFF2-40B4-BE49-F238E27FC236}">
              <a16:creationId xmlns:a16="http://schemas.microsoft.com/office/drawing/2014/main" id="{EEBBD523-B95C-44CF-ABBF-4F2FB6AAAA53}"/>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0" y="266833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63</xdr:row>
      <xdr:rowOff>76200</xdr:rowOff>
    </xdr:from>
    <xdr:to>
      <xdr:col>0</xdr:col>
      <xdr:colOff>647700</xdr:colOff>
      <xdr:row>63</xdr:row>
      <xdr:rowOff>441960</xdr:rowOff>
    </xdr:to>
    <xdr:pic>
      <xdr:nvPicPr>
        <xdr:cNvPr id="59" name="Imagen 66">
          <a:extLst>
            <a:ext uri="{FF2B5EF4-FFF2-40B4-BE49-F238E27FC236}">
              <a16:creationId xmlns:a16="http://schemas.microsoft.com/office/drawing/2014/main" id="{6B64223B-5353-4EC6-A776-C030D2186865}"/>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0" y="27555825"/>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64</xdr:row>
      <xdr:rowOff>76200</xdr:rowOff>
    </xdr:from>
    <xdr:to>
      <xdr:col>0</xdr:col>
      <xdr:colOff>647700</xdr:colOff>
      <xdr:row>64</xdr:row>
      <xdr:rowOff>419100</xdr:rowOff>
    </xdr:to>
    <xdr:pic>
      <xdr:nvPicPr>
        <xdr:cNvPr id="60" name="Imagen 67">
          <a:extLst>
            <a:ext uri="{FF2B5EF4-FFF2-40B4-BE49-F238E27FC236}">
              <a16:creationId xmlns:a16="http://schemas.microsoft.com/office/drawing/2014/main" id="{F9F81307-A175-4B92-8195-42F21BFB7095}"/>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0" y="2798445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65</xdr:row>
      <xdr:rowOff>60960</xdr:rowOff>
    </xdr:from>
    <xdr:to>
      <xdr:col>0</xdr:col>
      <xdr:colOff>647700</xdr:colOff>
      <xdr:row>65</xdr:row>
      <xdr:rowOff>403860</xdr:rowOff>
    </xdr:to>
    <xdr:pic>
      <xdr:nvPicPr>
        <xdr:cNvPr id="61" name="Imagen 68">
          <a:extLst>
            <a:ext uri="{FF2B5EF4-FFF2-40B4-BE49-F238E27FC236}">
              <a16:creationId xmlns:a16="http://schemas.microsoft.com/office/drawing/2014/main" id="{C0A16FFD-B85B-48BB-83C8-04D22CDC3416}"/>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0" y="28397835"/>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66</xdr:row>
      <xdr:rowOff>38100</xdr:rowOff>
    </xdr:from>
    <xdr:to>
      <xdr:col>0</xdr:col>
      <xdr:colOff>647700</xdr:colOff>
      <xdr:row>66</xdr:row>
      <xdr:rowOff>396240</xdr:rowOff>
    </xdr:to>
    <xdr:pic>
      <xdr:nvPicPr>
        <xdr:cNvPr id="62" name="Imagen 69">
          <a:extLst>
            <a:ext uri="{FF2B5EF4-FFF2-40B4-BE49-F238E27FC236}">
              <a16:creationId xmlns:a16="http://schemas.microsoft.com/office/drawing/2014/main" id="{3B7AB750-31C6-4994-AFA9-3FA7F7D34CC2}"/>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0" y="28803600"/>
          <a:ext cx="590550" cy="3581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67</xdr:row>
      <xdr:rowOff>137160</xdr:rowOff>
    </xdr:from>
    <xdr:to>
      <xdr:col>0</xdr:col>
      <xdr:colOff>647700</xdr:colOff>
      <xdr:row>67</xdr:row>
      <xdr:rowOff>350520</xdr:rowOff>
    </xdr:to>
    <xdr:pic>
      <xdr:nvPicPr>
        <xdr:cNvPr id="63" name="Imagen 70">
          <a:extLst>
            <a:ext uri="{FF2B5EF4-FFF2-40B4-BE49-F238E27FC236}">
              <a16:creationId xmlns:a16="http://schemas.microsoft.com/office/drawing/2014/main" id="{B57C54EE-74B9-4527-A312-5CB3E375C221}"/>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0" y="29331285"/>
          <a:ext cx="590550" cy="2133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68</xdr:row>
      <xdr:rowOff>22860</xdr:rowOff>
    </xdr:from>
    <xdr:to>
      <xdr:col>0</xdr:col>
      <xdr:colOff>647700</xdr:colOff>
      <xdr:row>68</xdr:row>
      <xdr:rowOff>365760</xdr:rowOff>
    </xdr:to>
    <xdr:pic>
      <xdr:nvPicPr>
        <xdr:cNvPr id="64" name="Imagen 71">
          <a:extLst>
            <a:ext uri="{FF2B5EF4-FFF2-40B4-BE49-F238E27FC236}">
              <a16:creationId xmlns:a16="http://schemas.microsoft.com/office/drawing/2014/main" id="{A4FDCC6D-FFC0-4CAE-95E0-D3F4396BEA5C}"/>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0" y="29645610"/>
          <a:ext cx="590550" cy="342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69</xdr:row>
      <xdr:rowOff>99060</xdr:rowOff>
    </xdr:from>
    <xdr:to>
      <xdr:col>0</xdr:col>
      <xdr:colOff>647700</xdr:colOff>
      <xdr:row>69</xdr:row>
      <xdr:rowOff>441960</xdr:rowOff>
    </xdr:to>
    <xdr:pic>
      <xdr:nvPicPr>
        <xdr:cNvPr id="65" name="Imagen 72">
          <a:extLst>
            <a:ext uri="{FF2B5EF4-FFF2-40B4-BE49-F238E27FC236}">
              <a16:creationId xmlns:a16="http://schemas.microsoft.com/office/drawing/2014/main" id="{2ECB5673-448D-4A36-B5D1-420797E7B0BF}"/>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0" y="30150435"/>
          <a:ext cx="590550"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70</xdr:row>
      <xdr:rowOff>38100</xdr:rowOff>
    </xdr:from>
    <xdr:to>
      <xdr:col>0</xdr:col>
      <xdr:colOff>647700</xdr:colOff>
      <xdr:row>70</xdr:row>
      <xdr:rowOff>403860</xdr:rowOff>
    </xdr:to>
    <xdr:pic>
      <xdr:nvPicPr>
        <xdr:cNvPr id="66" name="Imagen 73">
          <a:extLst>
            <a:ext uri="{FF2B5EF4-FFF2-40B4-BE49-F238E27FC236}">
              <a16:creationId xmlns:a16="http://schemas.microsoft.com/office/drawing/2014/main" id="{EEFCC09D-AAF4-4249-A052-CECC91FD6F9F}"/>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0" y="3051810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71</xdr:row>
      <xdr:rowOff>38100</xdr:rowOff>
    </xdr:from>
    <xdr:to>
      <xdr:col>0</xdr:col>
      <xdr:colOff>647700</xdr:colOff>
      <xdr:row>71</xdr:row>
      <xdr:rowOff>396240</xdr:rowOff>
    </xdr:to>
    <xdr:pic>
      <xdr:nvPicPr>
        <xdr:cNvPr id="67" name="Imagen 74">
          <a:extLst>
            <a:ext uri="{FF2B5EF4-FFF2-40B4-BE49-F238E27FC236}">
              <a16:creationId xmlns:a16="http://schemas.microsoft.com/office/drawing/2014/main" id="{88EA9894-043A-400B-A6AC-823D68A7BAF3}"/>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0" y="30946725"/>
          <a:ext cx="590550" cy="3581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72</xdr:row>
      <xdr:rowOff>53340</xdr:rowOff>
    </xdr:from>
    <xdr:to>
      <xdr:col>0</xdr:col>
      <xdr:colOff>647700</xdr:colOff>
      <xdr:row>72</xdr:row>
      <xdr:rowOff>266700</xdr:rowOff>
    </xdr:to>
    <xdr:pic>
      <xdr:nvPicPr>
        <xdr:cNvPr id="68" name="Imagen 75">
          <a:extLst>
            <a:ext uri="{FF2B5EF4-FFF2-40B4-BE49-F238E27FC236}">
              <a16:creationId xmlns:a16="http://schemas.microsoft.com/office/drawing/2014/main" id="{1176E3D5-163E-4E39-8C57-38B06CCF268C}"/>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0" y="31390590"/>
          <a:ext cx="590550" cy="2133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73</xdr:row>
      <xdr:rowOff>32385</xdr:rowOff>
    </xdr:from>
    <xdr:to>
      <xdr:col>1</xdr:col>
      <xdr:colOff>0</xdr:colOff>
      <xdr:row>73</xdr:row>
      <xdr:rowOff>398145</xdr:rowOff>
    </xdr:to>
    <xdr:pic>
      <xdr:nvPicPr>
        <xdr:cNvPr id="69" name="Imagen 76">
          <a:extLst>
            <a:ext uri="{FF2B5EF4-FFF2-40B4-BE49-F238E27FC236}">
              <a16:creationId xmlns:a16="http://schemas.microsoft.com/office/drawing/2014/main" id="{BB9328EA-E8AC-4E42-BFB4-6A3F5D1CA4E2}"/>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0" y="31798260"/>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77</xdr:row>
      <xdr:rowOff>76200</xdr:rowOff>
    </xdr:from>
    <xdr:to>
      <xdr:col>0</xdr:col>
      <xdr:colOff>647700</xdr:colOff>
      <xdr:row>77</xdr:row>
      <xdr:rowOff>434340</xdr:rowOff>
    </xdr:to>
    <xdr:pic>
      <xdr:nvPicPr>
        <xdr:cNvPr id="70" name="Imagen 77">
          <a:extLst>
            <a:ext uri="{FF2B5EF4-FFF2-40B4-BE49-F238E27FC236}">
              <a16:creationId xmlns:a16="http://schemas.microsoft.com/office/drawing/2014/main" id="{B67B5BDD-0305-45FC-A5CF-396DDEAE8CDD}"/>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0" y="32270700"/>
          <a:ext cx="590550" cy="3486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78</xdr:row>
      <xdr:rowOff>38100</xdr:rowOff>
    </xdr:from>
    <xdr:to>
      <xdr:col>0</xdr:col>
      <xdr:colOff>647700</xdr:colOff>
      <xdr:row>78</xdr:row>
      <xdr:rowOff>403860</xdr:rowOff>
    </xdr:to>
    <xdr:pic>
      <xdr:nvPicPr>
        <xdr:cNvPr id="71" name="Imagen 78">
          <a:extLst>
            <a:ext uri="{FF2B5EF4-FFF2-40B4-BE49-F238E27FC236}">
              <a16:creationId xmlns:a16="http://schemas.microsoft.com/office/drawing/2014/main" id="{9DB3D5E7-EB75-4CE5-A748-6BD2A69E6B67}"/>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0" y="3266122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80</xdr:row>
      <xdr:rowOff>22860</xdr:rowOff>
    </xdr:from>
    <xdr:to>
      <xdr:col>0</xdr:col>
      <xdr:colOff>647700</xdr:colOff>
      <xdr:row>80</xdr:row>
      <xdr:rowOff>388620</xdr:rowOff>
    </xdr:to>
    <xdr:pic>
      <xdr:nvPicPr>
        <xdr:cNvPr id="72" name="Imagen 79">
          <a:extLst>
            <a:ext uri="{FF2B5EF4-FFF2-40B4-BE49-F238E27FC236}">
              <a16:creationId xmlns:a16="http://schemas.microsoft.com/office/drawing/2014/main" id="{EA92C499-E840-4277-9D89-E24B0510B367}"/>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0" y="33503235"/>
          <a:ext cx="590550" cy="3657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52</xdr:row>
      <xdr:rowOff>129540</xdr:rowOff>
    </xdr:from>
    <xdr:to>
      <xdr:col>0</xdr:col>
      <xdr:colOff>647700</xdr:colOff>
      <xdr:row>52</xdr:row>
      <xdr:rowOff>358140</xdr:rowOff>
    </xdr:to>
    <xdr:pic>
      <xdr:nvPicPr>
        <xdr:cNvPr id="73" name="Picture 64513">
          <a:extLst>
            <a:ext uri="{FF2B5EF4-FFF2-40B4-BE49-F238E27FC236}">
              <a16:creationId xmlns:a16="http://schemas.microsoft.com/office/drawing/2014/main" id="{76060FE4-F4F7-4079-B0D8-EA5784C945F8}"/>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0" y="22894290"/>
          <a:ext cx="590550" cy="228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56</xdr:row>
      <xdr:rowOff>167640</xdr:rowOff>
    </xdr:from>
    <xdr:to>
      <xdr:col>0</xdr:col>
      <xdr:colOff>647700</xdr:colOff>
      <xdr:row>56</xdr:row>
      <xdr:rowOff>335280</xdr:rowOff>
    </xdr:to>
    <xdr:pic>
      <xdr:nvPicPr>
        <xdr:cNvPr id="74" name="Picture 64514">
          <a:extLst>
            <a:ext uri="{FF2B5EF4-FFF2-40B4-BE49-F238E27FC236}">
              <a16:creationId xmlns:a16="http://schemas.microsoft.com/office/drawing/2014/main" id="{D793653D-D982-455B-9682-1A4C7337660A}"/>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0" y="24646890"/>
          <a:ext cx="590550" cy="1676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152400</xdr:colOff>
      <xdr:row>58</xdr:row>
      <xdr:rowOff>167640</xdr:rowOff>
    </xdr:from>
    <xdr:to>
      <xdr:col>0</xdr:col>
      <xdr:colOff>647700</xdr:colOff>
      <xdr:row>58</xdr:row>
      <xdr:rowOff>342900</xdr:rowOff>
    </xdr:to>
    <xdr:pic>
      <xdr:nvPicPr>
        <xdr:cNvPr id="75" name="Picture 64516">
          <a:extLst>
            <a:ext uri="{FF2B5EF4-FFF2-40B4-BE49-F238E27FC236}">
              <a16:creationId xmlns:a16="http://schemas.microsoft.com/office/drawing/2014/main" id="{DBD911AC-8749-4E97-9C63-F01BA38990F2}"/>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52400" y="25504140"/>
          <a:ext cx="438150" cy="1752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62</xdr:row>
      <xdr:rowOff>129540</xdr:rowOff>
    </xdr:from>
    <xdr:to>
      <xdr:col>0</xdr:col>
      <xdr:colOff>647700</xdr:colOff>
      <xdr:row>62</xdr:row>
      <xdr:rowOff>373380</xdr:rowOff>
    </xdr:to>
    <xdr:pic>
      <xdr:nvPicPr>
        <xdr:cNvPr id="76" name="Picture 64517">
          <a:extLst>
            <a:ext uri="{FF2B5EF4-FFF2-40B4-BE49-F238E27FC236}">
              <a16:creationId xmlns:a16="http://schemas.microsoft.com/office/drawing/2014/main" id="{95755A75-A739-4C07-903F-A1DEF90F375A}"/>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0" y="27180540"/>
          <a:ext cx="590550" cy="24384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68580</xdr:colOff>
      <xdr:row>83</xdr:row>
      <xdr:rowOff>60960</xdr:rowOff>
    </xdr:from>
    <xdr:to>
      <xdr:col>0</xdr:col>
      <xdr:colOff>647700</xdr:colOff>
      <xdr:row>83</xdr:row>
      <xdr:rowOff>441960</xdr:rowOff>
    </xdr:to>
    <xdr:pic>
      <xdr:nvPicPr>
        <xdr:cNvPr id="77" name="Picture 64518">
          <a:extLst>
            <a:ext uri="{FF2B5EF4-FFF2-40B4-BE49-F238E27FC236}">
              <a16:creationId xmlns:a16="http://schemas.microsoft.com/office/drawing/2014/main" id="{B57CEA86-9D70-421E-9561-B2E30A4F13E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8580" y="34827210"/>
          <a:ext cx="521970" cy="3714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22860</xdr:colOff>
      <xdr:row>0</xdr:row>
      <xdr:rowOff>0</xdr:rowOff>
    </xdr:from>
    <xdr:to>
      <xdr:col>3</xdr:col>
      <xdr:colOff>22860</xdr:colOff>
      <xdr:row>1</xdr:row>
      <xdr:rowOff>0</xdr:rowOff>
    </xdr:to>
    <xdr:pic>
      <xdr:nvPicPr>
        <xdr:cNvPr id="78" name="Picture 64519">
          <a:extLst>
            <a:ext uri="{FF2B5EF4-FFF2-40B4-BE49-F238E27FC236}">
              <a16:creationId xmlns:a16="http://schemas.microsoft.com/office/drawing/2014/main" id="{14D3087D-0C26-4DC6-8A2E-7C08C265EDFE}"/>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22860" y="0"/>
          <a:ext cx="2257425" cy="1104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144</xdr:row>
      <xdr:rowOff>0</xdr:rowOff>
    </xdr:from>
    <xdr:to>
      <xdr:col>0</xdr:col>
      <xdr:colOff>647700</xdr:colOff>
      <xdr:row>144</xdr:row>
      <xdr:rowOff>0</xdr:rowOff>
    </xdr:to>
    <xdr:pic>
      <xdr:nvPicPr>
        <xdr:cNvPr id="86" name="Graphics 8">
          <a:extLst>
            <a:ext uri="{FF2B5EF4-FFF2-40B4-BE49-F238E27FC236}">
              <a16:creationId xmlns:a16="http://schemas.microsoft.com/office/drawing/2014/main" id="{C22758A0-A6BD-4775-B58B-200C633C1B96}"/>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0" y="44691300"/>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99</xdr:row>
      <xdr:rowOff>80010</xdr:rowOff>
    </xdr:from>
    <xdr:to>
      <xdr:col>1</xdr:col>
      <xdr:colOff>0</xdr:colOff>
      <xdr:row>99</xdr:row>
      <xdr:rowOff>375285</xdr:rowOff>
    </xdr:to>
    <xdr:pic>
      <xdr:nvPicPr>
        <xdr:cNvPr id="91" name="Graphics 11">
          <a:extLst>
            <a:ext uri="{FF2B5EF4-FFF2-40B4-BE49-F238E27FC236}">
              <a16:creationId xmlns:a16="http://schemas.microsoft.com/office/drawing/2014/main" id="{26E10BCD-CD33-4B59-B206-E75A0564DACB}"/>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0" y="48295560"/>
          <a:ext cx="590550" cy="2952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145</xdr:row>
      <xdr:rowOff>0</xdr:rowOff>
    </xdr:from>
    <xdr:to>
      <xdr:col>0</xdr:col>
      <xdr:colOff>647700</xdr:colOff>
      <xdr:row>145</xdr:row>
      <xdr:rowOff>0</xdr:rowOff>
    </xdr:to>
    <xdr:pic>
      <xdr:nvPicPr>
        <xdr:cNvPr id="93" name="Graphics 13">
          <a:extLst>
            <a:ext uri="{FF2B5EF4-FFF2-40B4-BE49-F238E27FC236}">
              <a16:creationId xmlns:a16="http://schemas.microsoft.com/office/drawing/2014/main" id="{26DA474A-B95E-439B-A472-9A6C4282F146}"/>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0" y="49072800"/>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100</xdr:row>
      <xdr:rowOff>104775</xdr:rowOff>
    </xdr:from>
    <xdr:to>
      <xdr:col>1</xdr:col>
      <xdr:colOff>0</xdr:colOff>
      <xdr:row>100</xdr:row>
      <xdr:rowOff>415290</xdr:rowOff>
    </xdr:to>
    <xdr:pic>
      <xdr:nvPicPr>
        <xdr:cNvPr id="94" name="Graphics 14">
          <a:extLst>
            <a:ext uri="{FF2B5EF4-FFF2-40B4-BE49-F238E27FC236}">
              <a16:creationId xmlns:a16="http://schemas.microsoft.com/office/drawing/2014/main" id="{42338973-19CF-4112-93A2-6EF8AD8F4A15}"/>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0" y="48748950"/>
          <a:ext cx="590550" cy="3105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102</xdr:row>
      <xdr:rowOff>76200</xdr:rowOff>
    </xdr:from>
    <xdr:to>
      <xdr:col>0</xdr:col>
      <xdr:colOff>647700</xdr:colOff>
      <xdr:row>102</xdr:row>
      <xdr:rowOff>434340</xdr:rowOff>
    </xdr:to>
    <xdr:pic>
      <xdr:nvPicPr>
        <xdr:cNvPr id="95" name="Graphics 15">
          <a:extLst>
            <a:ext uri="{FF2B5EF4-FFF2-40B4-BE49-F238E27FC236}">
              <a16:creationId xmlns:a16="http://schemas.microsoft.com/office/drawing/2014/main" id="{99B6BC1E-F491-466D-8613-AF729AFAD60C}"/>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0" y="49577625"/>
          <a:ext cx="590550" cy="3486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105</xdr:row>
      <xdr:rowOff>130524</xdr:rowOff>
    </xdr:from>
    <xdr:to>
      <xdr:col>0</xdr:col>
      <xdr:colOff>557894</xdr:colOff>
      <xdr:row>105</xdr:row>
      <xdr:rowOff>342900</xdr:rowOff>
    </xdr:to>
    <xdr:pic>
      <xdr:nvPicPr>
        <xdr:cNvPr id="98" name="Graphics 19">
          <a:extLst>
            <a:ext uri="{FF2B5EF4-FFF2-40B4-BE49-F238E27FC236}">
              <a16:creationId xmlns:a16="http://schemas.microsoft.com/office/drawing/2014/main" id="{9A895399-F9E5-4EA9-A19A-E157D93FDBBC}"/>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0" y="53984874"/>
          <a:ext cx="557894" cy="21237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25853</xdr:colOff>
      <xdr:row>106</xdr:row>
      <xdr:rowOff>53068</xdr:rowOff>
    </xdr:from>
    <xdr:to>
      <xdr:col>0</xdr:col>
      <xdr:colOff>557892</xdr:colOff>
      <xdr:row>106</xdr:row>
      <xdr:rowOff>370156</xdr:rowOff>
    </xdr:to>
    <xdr:pic>
      <xdr:nvPicPr>
        <xdr:cNvPr id="99" name="Graphics 20">
          <a:extLst>
            <a:ext uri="{FF2B5EF4-FFF2-40B4-BE49-F238E27FC236}">
              <a16:creationId xmlns:a16="http://schemas.microsoft.com/office/drawing/2014/main" id="{12AE269F-E79C-4F48-B07D-3B9BB1D9C46D}"/>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25853" y="54336043"/>
          <a:ext cx="532039" cy="31708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146</xdr:row>
      <xdr:rowOff>0</xdr:rowOff>
    </xdr:from>
    <xdr:to>
      <xdr:col>0</xdr:col>
      <xdr:colOff>647700</xdr:colOff>
      <xdr:row>146</xdr:row>
      <xdr:rowOff>0</xdr:rowOff>
    </xdr:to>
    <xdr:pic>
      <xdr:nvPicPr>
        <xdr:cNvPr id="101" name="Graphics 22">
          <a:extLst>
            <a:ext uri="{FF2B5EF4-FFF2-40B4-BE49-F238E27FC236}">
              <a16:creationId xmlns:a16="http://schemas.microsoft.com/office/drawing/2014/main" id="{2DAF765D-497F-4D6B-A5B7-B3281BEA517F}"/>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0" y="55921275"/>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133</xdr:row>
      <xdr:rowOff>57150</xdr:rowOff>
    </xdr:from>
    <xdr:to>
      <xdr:col>1</xdr:col>
      <xdr:colOff>0</xdr:colOff>
      <xdr:row>133</xdr:row>
      <xdr:rowOff>409575</xdr:rowOff>
    </xdr:to>
    <xdr:pic>
      <xdr:nvPicPr>
        <xdr:cNvPr id="103" name="Graphics 24">
          <a:extLst>
            <a:ext uri="{FF2B5EF4-FFF2-40B4-BE49-F238E27FC236}">
              <a16:creationId xmlns:a16="http://schemas.microsoft.com/office/drawing/2014/main" id="{5C78DD10-FCBF-45B9-8065-7D3868AE2152}"/>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0" y="55978425"/>
          <a:ext cx="5905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108</xdr:row>
      <xdr:rowOff>57150</xdr:rowOff>
    </xdr:from>
    <xdr:to>
      <xdr:col>1</xdr:col>
      <xdr:colOff>0</xdr:colOff>
      <xdr:row>108</xdr:row>
      <xdr:rowOff>413385</xdr:rowOff>
    </xdr:to>
    <xdr:pic>
      <xdr:nvPicPr>
        <xdr:cNvPr id="104" name="Graphics 25">
          <a:extLst>
            <a:ext uri="{FF2B5EF4-FFF2-40B4-BE49-F238E27FC236}">
              <a16:creationId xmlns:a16="http://schemas.microsoft.com/office/drawing/2014/main" id="{257860F6-6FC0-4E10-889B-AAAEBEDC5494}"/>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0" y="56407050"/>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111</xdr:row>
      <xdr:rowOff>57150</xdr:rowOff>
    </xdr:from>
    <xdr:to>
      <xdr:col>1</xdr:col>
      <xdr:colOff>0</xdr:colOff>
      <xdr:row>111</xdr:row>
      <xdr:rowOff>405765</xdr:rowOff>
    </xdr:to>
    <xdr:pic>
      <xdr:nvPicPr>
        <xdr:cNvPr id="106" name="Graphics 27">
          <a:extLst>
            <a:ext uri="{FF2B5EF4-FFF2-40B4-BE49-F238E27FC236}">
              <a16:creationId xmlns:a16="http://schemas.microsoft.com/office/drawing/2014/main" id="{02F28747-4A90-49FD-A599-66B2175AB38A}"/>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0" y="63007875"/>
          <a:ext cx="590550" cy="3486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112</xdr:row>
      <xdr:rowOff>85725</xdr:rowOff>
    </xdr:from>
    <xdr:to>
      <xdr:col>1</xdr:col>
      <xdr:colOff>0</xdr:colOff>
      <xdr:row>112</xdr:row>
      <xdr:rowOff>390525</xdr:rowOff>
    </xdr:to>
    <xdr:pic>
      <xdr:nvPicPr>
        <xdr:cNvPr id="107" name="Graphics 28">
          <a:extLst>
            <a:ext uri="{FF2B5EF4-FFF2-40B4-BE49-F238E27FC236}">
              <a16:creationId xmlns:a16="http://schemas.microsoft.com/office/drawing/2014/main" id="{4A95250B-1231-4F33-8174-3AECB1FD9191}"/>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0" y="63465075"/>
          <a:ext cx="590550" cy="304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113</xdr:row>
      <xdr:rowOff>28575</xdr:rowOff>
    </xdr:from>
    <xdr:to>
      <xdr:col>1</xdr:col>
      <xdr:colOff>0</xdr:colOff>
      <xdr:row>113</xdr:row>
      <xdr:rowOff>356235</xdr:rowOff>
    </xdr:to>
    <xdr:pic>
      <xdr:nvPicPr>
        <xdr:cNvPr id="108" name="Graphics 28">
          <a:extLst>
            <a:ext uri="{FF2B5EF4-FFF2-40B4-BE49-F238E27FC236}">
              <a16:creationId xmlns:a16="http://schemas.microsoft.com/office/drawing/2014/main" id="{6F9E0D12-390D-40A6-82E4-151BC89A496F}"/>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0" y="63836550"/>
          <a:ext cx="590550" cy="3276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114</xdr:row>
      <xdr:rowOff>57150</xdr:rowOff>
    </xdr:from>
    <xdr:to>
      <xdr:col>1</xdr:col>
      <xdr:colOff>0</xdr:colOff>
      <xdr:row>114</xdr:row>
      <xdr:rowOff>409575</xdr:rowOff>
    </xdr:to>
    <xdr:pic>
      <xdr:nvPicPr>
        <xdr:cNvPr id="109" name="Graphics 28">
          <a:extLst>
            <a:ext uri="{FF2B5EF4-FFF2-40B4-BE49-F238E27FC236}">
              <a16:creationId xmlns:a16="http://schemas.microsoft.com/office/drawing/2014/main" id="{9518D82A-917C-4884-A058-43CAEA4A9CAF}"/>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0" y="64293750"/>
          <a:ext cx="5905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115</xdr:row>
      <xdr:rowOff>57150</xdr:rowOff>
    </xdr:from>
    <xdr:to>
      <xdr:col>1</xdr:col>
      <xdr:colOff>0</xdr:colOff>
      <xdr:row>115</xdr:row>
      <xdr:rowOff>375285</xdr:rowOff>
    </xdr:to>
    <xdr:pic>
      <xdr:nvPicPr>
        <xdr:cNvPr id="110" name="Graphics 30">
          <a:extLst>
            <a:ext uri="{FF2B5EF4-FFF2-40B4-BE49-F238E27FC236}">
              <a16:creationId xmlns:a16="http://schemas.microsoft.com/office/drawing/2014/main" id="{DFF9C1DC-F8E0-42E8-9C4C-065D0AD5763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0" y="65579625"/>
          <a:ext cx="590550" cy="3181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116</xdr:row>
      <xdr:rowOff>47625</xdr:rowOff>
    </xdr:from>
    <xdr:to>
      <xdr:col>1</xdr:col>
      <xdr:colOff>0</xdr:colOff>
      <xdr:row>116</xdr:row>
      <xdr:rowOff>400050</xdr:rowOff>
    </xdr:to>
    <xdr:pic>
      <xdr:nvPicPr>
        <xdr:cNvPr id="111" name="Graphics 31">
          <a:extLst>
            <a:ext uri="{FF2B5EF4-FFF2-40B4-BE49-F238E27FC236}">
              <a16:creationId xmlns:a16="http://schemas.microsoft.com/office/drawing/2014/main" id="{F301A369-E430-4EDE-AD2F-B6D23BB3E139}"/>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0" y="65998725"/>
          <a:ext cx="590550" cy="3524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118</xdr:row>
      <xdr:rowOff>97155</xdr:rowOff>
    </xdr:from>
    <xdr:to>
      <xdr:col>0</xdr:col>
      <xdr:colOff>582930</xdr:colOff>
      <xdr:row>118</xdr:row>
      <xdr:rowOff>390525</xdr:rowOff>
    </xdr:to>
    <xdr:pic>
      <xdr:nvPicPr>
        <xdr:cNvPr id="112" name="Graphics 32">
          <a:extLst>
            <a:ext uri="{FF2B5EF4-FFF2-40B4-BE49-F238E27FC236}">
              <a16:creationId xmlns:a16="http://schemas.microsoft.com/office/drawing/2014/main" id="{0461BA1D-40F9-4501-9A33-9B652940DA29}"/>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0" y="66476880"/>
          <a:ext cx="582930" cy="29337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119</xdr:row>
      <xdr:rowOff>76200</xdr:rowOff>
    </xdr:from>
    <xdr:to>
      <xdr:col>1</xdr:col>
      <xdr:colOff>0</xdr:colOff>
      <xdr:row>120</xdr:row>
      <xdr:rowOff>3810</xdr:rowOff>
    </xdr:to>
    <xdr:pic>
      <xdr:nvPicPr>
        <xdr:cNvPr id="113" name="Graphics 33">
          <a:extLst>
            <a:ext uri="{FF2B5EF4-FFF2-40B4-BE49-F238E27FC236}">
              <a16:creationId xmlns:a16="http://schemas.microsoft.com/office/drawing/2014/main" id="{9B6E6995-BEA3-4D72-9843-796236EC98B8}"/>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0" y="66884550"/>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120</xdr:row>
      <xdr:rowOff>57150</xdr:rowOff>
    </xdr:from>
    <xdr:to>
      <xdr:col>1</xdr:col>
      <xdr:colOff>0</xdr:colOff>
      <xdr:row>120</xdr:row>
      <xdr:rowOff>413385</xdr:rowOff>
    </xdr:to>
    <xdr:pic>
      <xdr:nvPicPr>
        <xdr:cNvPr id="114" name="Graphics 34">
          <a:extLst>
            <a:ext uri="{FF2B5EF4-FFF2-40B4-BE49-F238E27FC236}">
              <a16:creationId xmlns:a16="http://schemas.microsoft.com/office/drawing/2014/main" id="{3CA4ACC2-2F5B-4EA5-A1CF-BD59DC625D16}"/>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0" y="67294125"/>
          <a:ext cx="590550" cy="35623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121</xdr:row>
      <xdr:rowOff>85725</xdr:rowOff>
    </xdr:from>
    <xdr:to>
      <xdr:col>1</xdr:col>
      <xdr:colOff>0</xdr:colOff>
      <xdr:row>121</xdr:row>
      <xdr:rowOff>400050</xdr:rowOff>
    </xdr:to>
    <xdr:pic>
      <xdr:nvPicPr>
        <xdr:cNvPr id="115" name="Graphics 35">
          <a:extLst>
            <a:ext uri="{FF2B5EF4-FFF2-40B4-BE49-F238E27FC236}">
              <a16:creationId xmlns:a16="http://schemas.microsoft.com/office/drawing/2014/main" id="{DE7BE47F-7A16-4F25-9518-24A0742DD3EC}"/>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0" y="69037200"/>
          <a:ext cx="590550"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146</xdr:row>
      <xdr:rowOff>0</xdr:rowOff>
    </xdr:from>
    <xdr:to>
      <xdr:col>0</xdr:col>
      <xdr:colOff>647700</xdr:colOff>
      <xdr:row>146</xdr:row>
      <xdr:rowOff>0</xdr:rowOff>
    </xdr:to>
    <xdr:pic>
      <xdr:nvPicPr>
        <xdr:cNvPr id="121" name="Graphics 41">
          <a:extLst>
            <a:ext uri="{FF2B5EF4-FFF2-40B4-BE49-F238E27FC236}">
              <a16:creationId xmlns:a16="http://schemas.microsoft.com/office/drawing/2014/main" id="{403BCBE0-8E03-473B-8E05-DBCCC59097DD}"/>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0" y="73152000"/>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124</xdr:row>
      <xdr:rowOff>38100</xdr:rowOff>
    </xdr:from>
    <xdr:to>
      <xdr:col>1</xdr:col>
      <xdr:colOff>0</xdr:colOff>
      <xdr:row>124</xdr:row>
      <xdr:rowOff>352425</xdr:rowOff>
    </xdr:to>
    <xdr:pic>
      <xdr:nvPicPr>
        <xdr:cNvPr id="122" name="Graphics 42">
          <a:extLst>
            <a:ext uri="{FF2B5EF4-FFF2-40B4-BE49-F238E27FC236}">
              <a16:creationId xmlns:a16="http://schemas.microsoft.com/office/drawing/2014/main" id="{96E45756-4E7A-4062-BB37-F7E91D0AECC9}"/>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0" y="72761475"/>
          <a:ext cx="590550" cy="3143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146</xdr:row>
      <xdr:rowOff>0</xdr:rowOff>
    </xdr:from>
    <xdr:to>
      <xdr:col>0</xdr:col>
      <xdr:colOff>647700</xdr:colOff>
      <xdr:row>146</xdr:row>
      <xdr:rowOff>0</xdr:rowOff>
    </xdr:to>
    <xdr:pic>
      <xdr:nvPicPr>
        <xdr:cNvPr id="125" name="Graphics 41">
          <a:extLst>
            <a:ext uri="{FF2B5EF4-FFF2-40B4-BE49-F238E27FC236}">
              <a16:creationId xmlns:a16="http://schemas.microsoft.com/office/drawing/2014/main" id="{6215BCE7-B39B-4D8F-92AA-D70969D8B12A}"/>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0" y="79581375"/>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146</xdr:row>
      <xdr:rowOff>0</xdr:rowOff>
    </xdr:from>
    <xdr:to>
      <xdr:col>0</xdr:col>
      <xdr:colOff>647700</xdr:colOff>
      <xdr:row>146</xdr:row>
      <xdr:rowOff>0</xdr:rowOff>
    </xdr:to>
    <xdr:pic>
      <xdr:nvPicPr>
        <xdr:cNvPr id="126" name="Graphics 41">
          <a:extLst>
            <a:ext uri="{FF2B5EF4-FFF2-40B4-BE49-F238E27FC236}">
              <a16:creationId xmlns:a16="http://schemas.microsoft.com/office/drawing/2014/main" id="{4CA76F52-A579-4299-A6D3-3E05BA1B662F}"/>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0" y="78724125"/>
          <a:ext cx="5905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4354</xdr:colOff>
      <xdr:row>3</xdr:row>
      <xdr:rowOff>26126</xdr:rowOff>
    </xdr:from>
    <xdr:to>
      <xdr:col>0</xdr:col>
      <xdr:colOff>636814</xdr:colOff>
      <xdr:row>3</xdr:row>
      <xdr:rowOff>399506</xdr:rowOff>
    </xdr:to>
    <xdr:pic>
      <xdr:nvPicPr>
        <xdr:cNvPr id="135" name="Imagen 3">
          <a:extLst>
            <a:ext uri="{FF2B5EF4-FFF2-40B4-BE49-F238E27FC236}">
              <a16:creationId xmlns:a16="http://schemas.microsoft.com/office/drawing/2014/main" id="{18348D93-E0B7-4773-A1F9-9DAFC10C11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 y="2216876"/>
          <a:ext cx="584835" cy="37338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22860</xdr:colOff>
      <xdr:row>89</xdr:row>
      <xdr:rowOff>0</xdr:rowOff>
    </xdr:from>
    <xdr:to>
      <xdr:col>3</xdr:col>
      <xdr:colOff>22860</xdr:colOff>
      <xdr:row>90</xdr:row>
      <xdr:rowOff>0</xdr:rowOff>
    </xdr:to>
    <xdr:pic>
      <xdr:nvPicPr>
        <xdr:cNvPr id="136" name="Picture 64519">
          <a:extLst>
            <a:ext uri="{FF2B5EF4-FFF2-40B4-BE49-F238E27FC236}">
              <a16:creationId xmlns:a16="http://schemas.microsoft.com/office/drawing/2014/main" id="{12FA835E-EA77-41CA-8617-B245F513A4A9}"/>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22860" y="37338000"/>
          <a:ext cx="2257425" cy="1400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32</xdr:row>
      <xdr:rowOff>22860</xdr:rowOff>
    </xdr:from>
    <xdr:to>
      <xdr:col>0</xdr:col>
      <xdr:colOff>619125</xdr:colOff>
      <xdr:row>32</xdr:row>
      <xdr:rowOff>403860</xdr:rowOff>
    </xdr:to>
    <xdr:pic>
      <xdr:nvPicPr>
        <xdr:cNvPr id="137" name="Imagen 32">
          <a:extLst>
            <a:ext uri="{FF2B5EF4-FFF2-40B4-BE49-F238E27FC236}">
              <a16:creationId xmlns:a16="http://schemas.microsoft.com/office/drawing/2014/main" id="{E2DD014A-36D4-4057-8DD8-C26FD9B6B09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0" y="14643735"/>
          <a:ext cx="590550"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76200</xdr:colOff>
      <xdr:row>34</xdr:row>
      <xdr:rowOff>19420</xdr:rowOff>
    </xdr:from>
    <xdr:to>
      <xdr:col>0</xdr:col>
      <xdr:colOff>549563</xdr:colOff>
      <xdr:row>34</xdr:row>
      <xdr:rowOff>398549</xdr:rowOff>
    </xdr:to>
    <xdr:pic>
      <xdr:nvPicPr>
        <xdr:cNvPr id="138" name="Imagen 137">
          <a:extLst>
            <a:ext uri="{FF2B5EF4-FFF2-40B4-BE49-F238E27FC236}">
              <a16:creationId xmlns:a16="http://schemas.microsoft.com/office/drawing/2014/main" id="{D0E8A2FF-1376-4FEC-98B4-AE54C6271373}"/>
            </a:ext>
          </a:extLst>
        </xdr:cNvPr>
        <xdr:cNvPicPr>
          <a:picLocks noChangeAspect="1"/>
        </xdr:cNvPicPr>
      </xdr:nvPicPr>
      <xdr:blipFill>
        <a:blip xmlns:r="http://schemas.openxmlformats.org/officeDocument/2006/relationships" r:embed="rId100"/>
        <a:stretch>
          <a:fillRect/>
        </a:stretch>
      </xdr:blipFill>
      <xdr:spPr>
        <a:xfrm flipV="1">
          <a:off x="76200" y="15497545"/>
          <a:ext cx="473363" cy="379129"/>
        </a:xfrm>
        <a:prstGeom prst="rect">
          <a:avLst/>
        </a:prstGeom>
      </xdr:spPr>
    </xdr:pic>
    <xdr:clientData/>
  </xdr:twoCellAnchor>
  <xdr:twoCellAnchor editAs="oneCell">
    <xdr:from>
      <xdr:col>0</xdr:col>
      <xdr:colOff>180975</xdr:colOff>
      <xdr:row>35</xdr:row>
      <xdr:rowOff>38100</xdr:rowOff>
    </xdr:from>
    <xdr:to>
      <xdr:col>0</xdr:col>
      <xdr:colOff>496079</xdr:colOff>
      <xdr:row>35</xdr:row>
      <xdr:rowOff>411302</xdr:rowOff>
    </xdr:to>
    <xdr:pic>
      <xdr:nvPicPr>
        <xdr:cNvPr id="139" name="Imagen 138">
          <a:extLst>
            <a:ext uri="{FF2B5EF4-FFF2-40B4-BE49-F238E27FC236}">
              <a16:creationId xmlns:a16="http://schemas.microsoft.com/office/drawing/2014/main" id="{429E42D0-7F2A-4ACA-BCA1-044B3CF44374}"/>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80975" y="15944850"/>
          <a:ext cx="315104" cy="373202"/>
        </a:xfrm>
        <a:prstGeom prst="rect">
          <a:avLst/>
        </a:prstGeom>
      </xdr:spPr>
    </xdr:pic>
    <xdr:clientData/>
  </xdr:twoCellAnchor>
  <xdr:twoCellAnchor editAs="oneCell">
    <xdr:from>
      <xdr:col>0</xdr:col>
      <xdr:colOff>47625</xdr:colOff>
      <xdr:row>85</xdr:row>
      <xdr:rowOff>152400</xdr:rowOff>
    </xdr:from>
    <xdr:to>
      <xdr:col>0</xdr:col>
      <xdr:colOff>576781</xdr:colOff>
      <xdr:row>85</xdr:row>
      <xdr:rowOff>296206</xdr:rowOff>
    </xdr:to>
    <xdr:pic>
      <xdr:nvPicPr>
        <xdr:cNvPr id="140" name="Imagen 139">
          <a:extLst>
            <a:ext uri="{FF2B5EF4-FFF2-40B4-BE49-F238E27FC236}">
              <a16:creationId xmlns:a16="http://schemas.microsoft.com/office/drawing/2014/main" id="{44B90014-0C57-4482-94D7-85B6516AEF09}"/>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47625" y="35775900"/>
          <a:ext cx="529156" cy="143806"/>
        </a:xfrm>
        <a:prstGeom prst="rect">
          <a:avLst/>
        </a:prstGeom>
      </xdr:spPr>
    </xdr:pic>
    <xdr:clientData/>
  </xdr:twoCellAnchor>
  <xdr:twoCellAnchor editAs="oneCell">
    <xdr:from>
      <xdr:col>0</xdr:col>
      <xdr:colOff>19050</xdr:colOff>
      <xdr:row>140</xdr:row>
      <xdr:rowOff>133351</xdr:rowOff>
    </xdr:from>
    <xdr:to>
      <xdr:col>1</xdr:col>
      <xdr:colOff>3175</xdr:colOff>
      <xdr:row>140</xdr:row>
      <xdr:rowOff>361951</xdr:rowOff>
    </xdr:to>
    <xdr:pic>
      <xdr:nvPicPr>
        <xdr:cNvPr id="143" name="Imagen 142">
          <a:extLst>
            <a:ext uri="{FF2B5EF4-FFF2-40B4-BE49-F238E27FC236}">
              <a16:creationId xmlns:a16="http://schemas.microsoft.com/office/drawing/2014/main" id="{39FEDECF-F7D0-4AB7-A816-6EE04598D348}"/>
            </a:ext>
          </a:extLst>
        </xdr:cNvPr>
        <xdr:cNvPicPr>
          <a:picLocks noChangeAspect="1"/>
        </xdr:cNvPicPr>
      </xdr:nvPicPr>
      <xdr:blipFill>
        <a:blip xmlns:r="http://schemas.openxmlformats.org/officeDocument/2006/relationships" r:embed="rId103"/>
        <a:stretch>
          <a:fillRect/>
        </a:stretch>
      </xdr:blipFill>
      <xdr:spPr>
        <a:xfrm>
          <a:off x="19050" y="58197751"/>
          <a:ext cx="574675" cy="228600"/>
        </a:xfrm>
        <a:prstGeom prst="rect">
          <a:avLst/>
        </a:prstGeom>
      </xdr:spPr>
    </xdr:pic>
    <xdr:clientData/>
  </xdr:twoCellAnchor>
  <xdr:twoCellAnchor editAs="oneCell">
    <xdr:from>
      <xdr:col>0</xdr:col>
      <xdr:colOff>9525</xdr:colOff>
      <xdr:row>142</xdr:row>
      <xdr:rowOff>104775</xdr:rowOff>
    </xdr:from>
    <xdr:to>
      <xdr:col>0</xdr:col>
      <xdr:colOff>584200</xdr:colOff>
      <xdr:row>142</xdr:row>
      <xdr:rowOff>378541</xdr:rowOff>
    </xdr:to>
    <xdr:pic>
      <xdr:nvPicPr>
        <xdr:cNvPr id="146" name="Imagen 145">
          <a:extLst>
            <a:ext uri="{FF2B5EF4-FFF2-40B4-BE49-F238E27FC236}">
              <a16:creationId xmlns:a16="http://schemas.microsoft.com/office/drawing/2014/main" id="{7EB52661-C8E9-469D-BCC1-94F876CAA20C}"/>
            </a:ext>
          </a:extLst>
        </xdr:cNvPr>
        <xdr:cNvPicPr>
          <a:picLocks noChangeAspect="1"/>
        </xdr:cNvPicPr>
      </xdr:nvPicPr>
      <xdr:blipFill>
        <a:blip xmlns:r="http://schemas.openxmlformats.org/officeDocument/2006/relationships" r:embed="rId104"/>
        <a:stretch>
          <a:fillRect/>
        </a:stretch>
      </xdr:blipFill>
      <xdr:spPr>
        <a:xfrm>
          <a:off x="9525" y="59883675"/>
          <a:ext cx="574675" cy="273766"/>
        </a:xfrm>
        <a:prstGeom prst="rect">
          <a:avLst/>
        </a:prstGeom>
      </xdr:spPr>
    </xdr:pic>
    <xdr:clientData/>
  </xdr:twoCellAnchor>
  <xdr:twoCellAnchor editAs="oneCell">
    <xdr:from>
      <xdr:col>0</xdr:col>
      <xdr:colOff>0</xdr:colOff>
      <xdr:row>134</xdr:row>
      <xdr:rowOff>123825</xdr:rowOff>
    </xdr:from>
    <xdr:to>
      <xdr:col>0</xdr:col>
      <xdr:colOff>561975</xdr:colOff>
      <xdr:row>134</xdr:row>
      <xdr:rowOff>390177</xdr:rowOff>
    </xdr:to>
    <xdr:pic>
      <xdr:nvPicPr>
        <xdr:cNvPr id="148" name="Imagen 147">
          <a:extLst>
            <a:ext uri="{FF2B5EF4-FFF2-40B4-BE49-F238E27FC236}">
              <a16:creationId xmlns:a16="http://schemas.microsoft.com/office/drawing/2014/main" id="{52F2BD33-41E1-4DD5-BBF6-FD97B0FB3FF3}"/>
            </a:ext>
          </a:extLst>
        </xdr:cNvPr>
        <xdr:cNvPicPr>
          <a:picLocks noChangeAspect="1"/>
        </xdr:cNvPicPr>
      </xdr:nvPicPr>
      <xdr:blipFill>
        <a:blip xmlns:r="http://schemas.openxmlformats.org/officeDocument/2006/relationships" r:embed="rId105"/>
        <a:stretch>
          <a:fillRect/>
        </a:stretch>
      </xdr:blipFill>
      <xdr:spPr>
        <a:xfrm>
          <a:off x="0" y="62217300"/>
          <a:ext cx="561975" cy="266352"/>
        </a:xfrm>
        <a:prstGeom prst="rect">
          <a:avLst/>
        </a:prstGeom>
      </xdr:spPr>
    </xdr:pic>
    <xdr:clientData/>
  </xdr:twoCellAnchor>
  <xdr:twoCellAnchor editAs="oneCell">
    <xdr:from>
      <xdr:col>0</xdr:col>
      <xdr:colOff>0</xdr:colOff>
      <xdr:row>135</xdr:row>
      <xdr:rowOff>57150</xdr:rowOff>
    </xdr:from>
    <xdr:to>
      <xdr:col>1</xdr:col>
      <xdr:colOff>3175</xdr:colOff>
      <xdr:row>135</xdr:row>
      <xdr:rowOff>342900</xdr:rowOff>
    </xdr:to>
    <xdr:pic>
      <xdr:nvPicPr>
        <xdr:cNvPr id="149" name="Imagen 148">
          <a:extLst>
            <a:ext uri="{FF2B5EF4-FFF2-40B4-BE49-F238E27FC236}">
              <a16:creationId xmlns:a16="http://schemas.microsoft.com/office/drawing/2014/main" id="{A649ED00-8E2B-4C34-9430-B9BC3AB44DB6}"/>
            </a:ext>
          </a:extLst>
        </xdr:cNvPr>
        <xdr:cNvPicPr>
          <a:picLocks noChangeAspect="1"/>
        </xdr:cNvPicPr>
      </xdr:nvPicPr>
      <xdr:blipFill>
        <a:blip xmlns:r="http://schemas.openxmlformats.org/officeDocument/2006/relationships" r:embed="rId106"/>
        <a:stretch>
          <a:fillRect/>
        </a:stretch>
      </xdr:blipFill>
      <xdr:spPr>
        <a:xfrm>
          <a:off x="0" y="64722375"/>
          <a:ext cx="593725" cy="285750"/>
        </a:xfrm>
        <a:prstGeom prst="rect">
          <a:avLst/>
        </a:prstGeom>
      </xdr:spPr>
    </xdr:pic>
    <xdr:clientData/>
  </xdr:twoCellAnchor>
  <xdr:twoCellAnchor editAs="oneCell">
    <xdr:from>
      <xdr:col>0</xdr:col>
      <xdr:colOff>19050</xdr:colOff>
      <xdr:row>136</xdr:row>
      <xdr:rowOff>95250</xdr:rowOff>
    </xdr:from>
    <xdr:to>
      <xdr:col>0</xdr:col>
      <xdr:colOff>561975</xdr:colOff>
      <xdr:row>136</xdr:row>
      <xdr:rowOff>390525</xdr:rowOff>
    </xdr:to>
    <xdr:pic>
      <xdr:nvPicPr>
        <xdr:cNvPr id="150" name="Imagen 149">
          <a:extLst>
            <a:ext uri="{FF2B5EF4-FFF2-40B4-BE49-F238E27FC236}">
              <a16:creationId xmlns:a16="http://schemas.microsoft.com/office/drawing/2014/main" id="{D500709E-CDE3-414A-853E-AD5CECE1AB65}"/>
            </a:ext>
          </a:extLst>
        </xdr:cNvPr>
        <xdr:cNvPicPr>
          <a:picLocks noChangeAspect="1"/>
        </xdr:cNvPicPr>
      </xdr:nvPicPr>
      <xdr:blipFill>
        <a:blip xmlns:r="http://schemas.openxmlformats.org/officeDocument/2006/relationships" r:embed="rId107"/>
        <a:stretch>
          <a:fillRect/>
        </a:stretch>
      </xdr:blipFill>
      <xdr:spPr>
        <a:xfrm>
          <a:off x="19050" y="65189100"/>
          <a:ext cx="542925" cy="295275"/>
        </a:xfrm>
        <a:prstGeom prst="rect">
          <a:avLst/>
        </a:prstGeom>
      </xdr:spPr>
    </xdr:pic>
    <xdr:clientData/>
  </xdr:twoCellAnchor>
  <xdr:twoCellAnchor editAs="oneCell">
    <xdr:from>
      <xdr:col>0</xdr:col>
      <xdr:colOff>80511</xdr:colOff>
      <xdr:row>137</xdr:row>
      <xdr:rowOff>19051</xdr:rowOff>
    </xdr:from>
    <xdr:to>
      <xdr:col>0</xdr:col>
      <xdr:colOff>495204</xdr:colOff>
      <xdr:row>138</xdr:row>
      <xdr:rowOff>1</xdr:rowOff>
    </xdr:to>
    <xdr:pic>
      <xdr:nvPicPr>
        <xdr:cNvPr id="153" name="Imagen 152">
          <a:extLst>
            <a:ext uri="{FF2B5EF4-FFF2-40B4-BE49-F238E27FC236}">
              <a16:creationId xmlns:a16="http://schemas.microsoft.com/office/drawing/2014/main" id="{2AA4DAEF-E154-41DD-82ED-C0E6088E7728}"/>
            </a:ext>
          </a:extLst>
        </xdr:cNvPr>
        <xdr:cNvPicPr>
          <a:picLocks noChangeAspect="1"/>
        </xdr:cNvPicPr>
      </xdr:nvPicPr>
      <xdr:blipFill>
        <a:blip xmlns:r="http://schemas.openxmlformats.org/officeDocument/2006/relationships" r:embed="rId108"/>
        <a:stretch>
          <a:fillRect/>
        </a:stretch>
      </xdr:blipFill>
      <xdr:spPr>
        <a:xfrm>
          <a:off x="80511" y="41386126"/>
          <a:ext cx="414693" cy="409574"/>
        </a:xfrm>
        <a:prstGeom prst="rect">
          <a:avLst/>
        </a:prstGeom>
      </xdr:spPr>
    </xdr:pic>
    <xdr:clientData/>
  </xdr:twoCellAnchor>
  <xdr:twoCellAnchor editAs="oneCell">
    <xdr:from>
      <xdr:col>0</xdr:col>
      <xdr:colOff>28575</xdr:colOff>
      <xdr:row>138</xdr:row>
      <xdr:rowOff>154053</xdr:rowOff>
    </xdr:from>
    <xdr:to>
      <xdr:col>0</xdr:col>
      <xdr:colOff>584201</xdr:colOff>
      <xdr:row>138</xdr:row>
      <xdr:rowOff>333375</xdr:rowOff>
    </xdr:to>
    <xdr:pic>
      <xdr:nvPicPr>
        <xdr:cNvPr id="155" name="Imagen 154">
          <a:extLst>
            <a:ext uri="{FF2B5EF4-FFF2-40B4-BE49-F238E27FC236}">
              <a16:creationId xmlns:a16="http://schemas.microsoft.com/office/drawing/2014/main" id="{982BE69A-6DE9-4F40-B8B3-3E243E9C3143}"/>
            </a:ext>
          </a:extLst>
        </xdr:cNvPr>
        <xdr:cNvPicPr>
          <a:picLocks noChangeAspect="1"/>
        </xdr:cNvPicPr>
      </xdr:nvPicPr>
      <xdr:blipFill>
        <a:blip xmlns:r="http://schemas.openxmlformats.org/officeDocument/2006/relationships" r:embed="rId109"/>
        <a:stretch>
          <a:fillRect/>
        </a:stretch>
      </xdr:blipFill>
      <xdr:spPr>
        <a:xfrm>
          <a:off x="28575" y="68314953"/>
          <a:ext cx="555626" cy="179322"/>
        </a:xfrm>
        <a:prstGeom prst="rect">
          <a:avLst/>
        </a:prstGeom>
      </xdr:spPr>
    </xdr:pic>
    <xdr:clientData/>
  </xdr:twoCellAnchor>
  <xdr:twoCellAnchor editAs="oneCell">
    <xdr:from>
      <xdr:col>0</xdr:col>
      <xdr:colOff>0</xdr:colOff>
      <xdr:row>127</xdr:row>
      <xdr:rowOff>171450</xdr:rowOff>
    </xdr:from>
    <xdr:to>
      <xdr:col>0</xdr:col>
      <xdr:colOff>532087</xdr:colOff>
      <xdr:row>127</xdr:row>
      <xdr:rowOff>285750</xdr:rowOff>
    </xdr:to>
    <xdr:pic>
      <xdr:nvPicPr>
        <xdr:cNvPr id="159" name="Imagen 158">
          <a:extLst>
            <a:ext uri="{FF2B5EF4-FFF2-40B4-BE49-F238E27FC236}">
              <a16:creationId xmlns:a16="http://schemas.microsoft.com/office/drawing/2014/main" id="{0D29A5A3-B7EE-4A8D-BBBE-993F04E8256D}"/>
            </a:ext>
          </a:extLst>
        </xdr:cNvPr>
        <xdr:cNvPicPr>
          <a:picLocks noChangeAspect="1"/>
        </xdr:cNvPicPr>
      </xdr:nvPicPr>
      <xdr:blipFill>
        <a:blip xmlns:r="http://schemas.openxmlformats.org/officeDocument/2006/relationships" r:embed="rId110"/>
        <a:stretch>
          <a:fillRect/>
        </a:stretch>
      </xdr:blipFill>
      <xdr:spPr>
        <a:xfrm>
          <a:off x="0" y="60931425"/>
          <a:ext cx="532087" cy="114300"/>
        </a:xfrm>
        <a:prstGeom prst="rect">
          <a:avLst/>
        </a:prstGeom>
      </xdr:spPr>
    </xdr:pic>
    <xdr:clientData/>
  </xdr:twoCellAnchor>
  <xdr:twoCellAnchor editAs="oneCell">
    <xdr:from>
      <xdr:col>0</xdr:col>
      <xdr:colOff>0</xdr:colOff>
      <xdr:row>128</xdr:row>
      <xdr:rowOff>123825</xdr:rowOff>
    </xdr:from>
    <xdr:to>
      <xdr:col>0</xdr:col>
      <xdr:colOff>552450</xdr:colOff>
      <xdr:row>128</xdr:row>
      <xdr:rowOff>311044</xdr:rowOff>
    </xdr:to>
    <xdr:pic>
      <xdr:nvPicPr>
        <xdr:cNvPr id="160" name="Imagen 159">
          <a:extLst>
            <a:ext uri="{FF2B5EF4-FFF2-40B4-BE49-F238E27FC236}">
              <a16:creationId xmlns:a16="http://schemas.microsoft.com/office/drawing/2014/main" id="{BA13ADDF-190E-49A5-88AE-671ECCA0A55A}"/>
            </a:ext>
          </a:extLst>
        </xdr:cNvPr>
        <xdr:cNvPicPr>
          <a:picLocks noChangeAspect="1"/>
        </xdr:cNvPicPr>
      </xdr:nvPicPr>
      <xdr:blipFill>
        <a:blip xmlns:r="http://schemas.openxmlformats.org/officeDocument/2006/relationships" r:embed="rId110"/>
        <a:stretch>
          <a:fillRect/>
        </a:stretch>
      </xdr:blipFill>
      <xdr:spPr>
        <a:xfrm>
          <a:off x="0" y="61312425"/>
          <a:ext cx="552450" cy="187219"/>
        </a:xfrm>
        <a:prstGeom prst="rect">
          <a:avLst/>
        </a:prstGeom>
      </xdr:spPr>
    </xdr:pic>
    <xdr:clientData/>
  </xdr:twoCellAnchor>
  <xdr:twoCellAnchor editAs="oneCell">
    <xdr:from>
      <xdr:col>0</xdr:col>
      <xdr:colOff>9525</xdr:colOff>
      <xdr:row>129</xdr:row>
      <xdr:rowOff>123826</xdr:rowOff>
    </xdr:from>
    <xdr:to>
      <xdr:col>1</xdr:col>
      <xdr:colOff>3175</xdr:colOff>
      <xdr:row>129</xdr:row>
      <xdr:rowOff>285750</xdr:rowOff>
    </xdr:to>
    <xdr:pic>
      <xdr:nvPicPr>
        <xdr:cNvPr id="161" name="Imagen 160">
          <a:extLst>
            <a:ext uri="{FF2B5EF4-FFF2-40B4-BE49-F238E27FC236}">
              <a16:creationId xmlns:a16="http://schemas.microsoft.com/office/drawing/2014/main" id="{059B9169-DDA5-4555-BE74-7F9BCB23C973}"/>
            </a:ext>
          </a:extLst>
        </xdr:cNvPr>
        <xdr:cNvPicPr>
          <a:picLocks noChangeAspect="1"/>
        </xdr:cNvPicPr>
      </xdr:nvPicPr>
      <xdr:blipFill rotWithShape="1">
        <a:blip xmlns:r="http://schemas.openxmlformats.org/officeDocument/2006/relationships" r:embed="rId110"/>
        <a:srcRect l="4862" t="12501" r="4861" b="16666"/>
        <a:stretch/>
      </xdr:blipFill>
      <xdr:spPr>
        <a:xfrm>
          <a:off x="9525" y="47910751"/>
          <a:ext cx="584200" cy="161924"/>
        </a:xfrm>
        <a:prstGeom prst="rect">
          <a:avLst/>
        </a:prstGeom>
      </xdr:spPr>
    </xdr:pic>
    <xdr:clientData/>
  </xdr:twoCellAnchor>
  <xdr:twoCellAnchor>
    <xdr:from>
      <xdr:col>0</xdr:col>
      <xdr:colOff>0</xdr:colOff>
      <xdr:row>101</xdr:row>
      <xdr:rowOff>68580</xdr:rowOff>
    </xdr:from>
    <xdr:to>
      <xdr:col>1</xdr:col>
      <xdr:colOff>0</xdr:colOff>
      <xdr:row>101</xdr:row>
      <xdr:rowOff>417195</xdr:rowOff>
    </xdr:to>
    <xdr:pic>
      <xdr:nvPicPr>
        <xdr:cNvPr id="178" name="Graphics 15">
          <a:extLst>
            <a:ext uri="{FF2B5EF4-FFF2-40B4-BE49-F238E27FC236}">
              <a16:creationId xmlns:a16="http://schemas.microsoft.com/office/drawing/2014/main" id="{B96FB681-D15D-4120-9B69-4C143D34B778}"/>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0" y="49141380"/>
          <a:ext cx="590550" cy="34861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9525</xdr:colOff>
      <xdr:row>141</xdr:row>
      <xdr:rowOff>133350</xdr:rowOff>
    </xdr:from>
    <xdr:to>
      <xdr:col>0</xdr:col>
      <xdr:colOff>581025</xdr:colOff>
      <xdr:row>141</xdr:row>
      <xdr:rowOff>323850</xdr:rowOff>
    </xdr:to>
    <xdr:pic>
      <xdr:nvPicPr>
        <xdr:cNvPr id="179" name="Imagen 178">
          <a:extLst>
            <a:ext uri="{FF2B5EF4-FFF2-40B4-BE49-F238E27FC236}">
              <a16:creationId xmlns:a16="http://schemas.microsoft.com/office/drawing/2014/main" id="{23B5C153-2919-49CD-A820-3332945C2559}"/>
            </a:ext>
          </a:extLst>
        </xdr:cNvPr>
        <xdr:cNvPicPr>
          <a:picLocks noChangeAspect="1" noChangeArrowheads="1"/>
        </xdr:cNvPicPr>
      </xdr:nvPicPr>
      <xdr:blipFill rotWithShape="1">
        <a:blip xmlns:r="http://schemas.openxmlformats.org/officeDocument/2006/relationships" r:embed="rId111">
          <a:extLst>
            <a:ext uri="{28A0092B-C50C-407E-A947-70E740481C1C}">
              <a14:useLocalDpi xmlns:a14="http://schemas.microsoft.com/office/drawing/2010/main" val="0"/>
            </a:ext>
          </a:extLst>
        </a:blip>
        <a:srcRect l="7308" t="31278" r="11154" b="29579"/>
        <a:stretch/>
      </xdr:blipFill>
      <xdr:spPr bwMode="auto">
        <a:xfrm>
          <a:off x="9525" y="58626375"/>
          <a:ext cx="571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75</xdr:row>
      <xdr:rowOff>133350</xdr:rowOff>
    </xdr:from>
    <xdr:to>
      <xdr:col>0</xdr:col>
      <xdr:colOff>561975</xdr:colOff>
      <xdr:row>75</xdr:row>
      <xdr:rowOff>276225</xdr:rowOff>
    </xdr:to>
    <xdr:pic>
      <xdr:nvPicPr>
        <xdr:cNvPr id="180" name="Imagen 179">
          <a:extLst>
            <a:ext uri="{FF2B5EF4-FFF2-40B4-BE49-F238E27FC236}">
              <a16:creationId xmlns:a16="http://schemas.microsoft.com/office/drawing/2014/main" id="{602D9364-905C-4333-9136-CA1C6546EEF1}"/>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57150" y="32327850"/>
          <a:ext cx="5048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76</xdr:row>
      <xdr:rowOff>123826</xdr:rowOff>
    </xdr:from>
    <xdr:to>
      <xdr:col>0</xdr:col>
      <xdr:colOff>571500</xdr:colOff>
      <xdr:row>76</xdr:row>
      <xdr:rowOff>256561</xdr:rowOff>
    </xdr:to>
    <xdr:pic>
      <xdr:nvPicPr>
        <xdr:cNvPr id="181" name="Imagen 180">
          <a:extLst>
            <a:ext uri="{FF2B5EF4-FFF2-40B4-BE49-F238E27FC236}">
              <a16:creationId xmlns:a16="http://schemas.microsoft.com/office/drawing/2014/main" id="{1143E029-E070-48AE-A13C-072F3A398198}"/>
            </a:ext>
          </a:extLst>
        </xdr:cNvPr>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57150" y="32746951"/>
          <a:ext cx="514350" cy="132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10319</xdr:colOff>
      <xdr:row>145</xdr:row>
      <xdr:rowOff>141963</xdr:rowOff>
    </xdr:from>
    <xdr:to>
      <xdr:col>0</xdr:col>
      <xdr:colOff>570269</xdr:colOff>
      <xdr:row>145</xdr:row>
      <xdr:rowOff>291190</xdr:rowOff>
    </xdr:to>
    <xdr:pic>
      <xdr:nvPicPr>
        <xdr:cNvPr id="183" name="Imagen 182">
          <a:extLst>
            <a:ext uri="{FF2B5EF4-FFF2-40B4-BE49-F238E27FC236}">
              <a16:creationId xmlns:a16="http://schemas.microsoft.com/office/drawing/2014/main" id="{83E53265-1F08-4691-9E0D-498584D41B2E}"/>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rot="21028616">
          <a:off x="10319" y="50929263"/>
          <a:ext cx="559950" cy="149227"/>
        </a:xfrm>
        <a:prstGeom prst="rect">
          <a:avLst/>
        </a:prstGeom>
      </xdr:spPr>
    </xdr:pic>
    <xdr:clientData/>
  </xdr:twoCellAnchor>
  <xdr:twoCellAnchor editAs="oneCell">
    <xdr:from>
      <xdr:col>0</xdr:col>
      <xdr:colOff>0</xdr:colOff>
      <xdr:row>123</xdr:row>
      <xdr:rowOff>19051</xdr:rowOff>
    </xdr:from>
    <xdr:to>
      <xdr:col>0</xdr:col>
      <xdr:colOff>561975</xdr:colOff>
      <xdr:row>124</xdr:row>
      <xdr:rowOff>9527</xdr:rowOff>
    </xdr:to>
    <xdr:pic>
      <xdr:nvPicPr>
        <xdr:cNvPr id="184" name="Imagen 183">
          <a:extLst>
            <a:ext uri="{FF2B5EF4-FFF2-40B4-BE49-F238E27FC236}">
              <a16:creationId xmlns:a16="http://schemas.microsoft.com/office/drawing/2014/main" id="{64AD81FC-C699-4DA5-9B8B-92DC98828282}"/>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0" y="51234976"/>
          <a:ext cx="56197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36035</xdr:colOff>
      <xdr:row>139</xdr:row>
      <xdr:rowOff>76201</xdr:rowOff>
    </xdr:from>
    <xdr:to>
      <xdr:col>0</xdr:col>
      <xdr:colOff>552451</xdr:colOff>
      <xdr:row>139</xdr:row>
      <xdr:rowOff>381000</xdr:rowOff>
    </xdr:to>
    <xdr:pic>
      <xdr:nvPicPr>
        <xdr:cNvPr id="185" name="Imagen 184">
          <a:extLst>
            <a:ext uri="{FF2B5EF4-FFF2-40B4-BE49-F238E27FC236}">
              <a16:creationId xmlns:a16="http://schemas.microsoft.com/office/drawing/2014/main" id="{7505056B-FC92-4B02-BB42-32A30884F107}"/>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36035" y="49149001"/>
          <a:ext cx="516416" cy="304799"/>
        </a:xfrm>
        <a:prstGeom prst="rect">
          <a:avLst/>
        </a:prstGeom>
      </xdr:spPr>
    </xdr:pic>
    <xdr:clientData/>
  </xdr:twoCellAnchor>
  <xdr:twoCellAnchor editAs="oneCell">
    <xdr:from>
      <xdr:col>0</xdr:col>
      <xdr:colOff>16587</xdr:colOff>
      <xdr:row>93</xdr:row>
      <xdr:rowOff>180974</xdr:rowOff>
    </xdr:from>
    <xdr:to>
      <xdr:col>0</xdr:col>
      <xdr:colOff>581024</xdr:colOff>
      <xdr:row>93</xdr:row>
      <xdr:rowOff>367106</xdr:rowOff>
    </xdr:to>
    <xdr:pic>
      <xdr:nvPicPr>
        <xdr:cNvPr id="186" name="Imagen 185">
          <a:extLst>
            <a:ext uri="{FF2B5EF4-FFF2-40B4-BE49-F238E27FC236}">
              <a16:creationId xmlns:a16="http://schemas.microsoft.com/office/drawing/2014/main" id="{F285FA1E-A809-438B-9FFD-04A4C00DDBCC}"/>
            </a:ext>
          </a:extLst>
        </xdr:cNvPr>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16587" y="43805474"/>
          <a:ext cx="564437" cy="186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28576</xdr:colOff>
      <xdr:row>95</xdr:row>
      <xdr:rowOff>85725</xdr:rowOff>
    </xdr:from>
    <xdr:to>
      <xdr:col>0</xdr:col>
      <xdr:colOff>581026</xdr:colOff>
      <xdr:row>95</xdr:row>
      <xdr:rowOff>352425</xdr:rowOff>
    </xdr:to>
    <xdr:pic>
      <xdr:nvPicPr>
        <xdr:cNvPr id="187" name="Imagen 186">
          <a:extLst>
            <a:ext uri="{FF2B5EF4-FFF2-40B4-BE49-F238E27FC236}">
              <a16:creationId xmlns:a16="http://schemas.microsoft.com/office/drawing/2014/main" id="{6DAB7BD7-FD4D-476F-917E-97FE417B7A69}"/>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8576" y="43957875"/>
          <a:ext cx="552450"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96</xdr:row>
      <xdr:rowOff>123825</xdr:rowOff>
    </xdr:from>
    <xdr:to>
      <xdr:col>0</xdr:col>
      <xdr:colOff>514350</xdr:colOff>
      <xdr:row>96</xdr:row>
      <xdr:rowOff>400050</xdr:rowOff>
    </xdr:to>
    <xdr:pic>
      <xdr:nvPicPr>
        <xdr:cNvPr id="151" name="Imagen 150">
          <a:extLst>
            <a:ext uri="{FF2B5EF4-FFF2-40B4-BE49-F238E27FC236}">
              <a16:creationId xmlns:a16="http://schemas.microsoft.com/office/drawing/2014/main" id="{7D630654-3CB1-4AA2-9422-292689897EB9}"/>
            </a:ext>
          </a:extLst>
        </xdr:cNvPr>
        <xdr:cNvPicPr>
          <a:picLocks noChangeAspect="1"/>
        </xdr:cNvPicPr>
      </xdr:nvPicPr>
      <xdr:blipFill>
        <a:blip xmlns:r="http://schemas.openxmlformats.org/officeDocument/2006/relationships" r:embed="rId119"/>
        <a:stretch>
          <a:fillRect/>
        </a:stretch>
      </xdr:blipFill>
      <xdr:spPr>
        <a:xfrm>
          <a:off x="28575" y="45672375"/>
          <a:ext cx="485775" cy="276225"/>
        </a:xfrm>
        <a:prstGeom prst="rect">
          <a:avLst/>
        </a:prstGeom>
      </xdr:spPr>
    </xdr:pic>
    <xdr:clientData/>
  </xdr:twoCellAnchor>
  <xdr:twoCellAnchor editAs="oneCell">
    <xdr:from>
      <xdr:col>0</xdr:col>
      <xdr:colOff>28576</xdr:colOff>
      <xdr:row>97</xdr:row>
      <xdr:rowOff>57150</xdr:rowOff>
    </xdr:from>
    <xdr:to>
      <xdr:col>0</xdr:col>
      <xdr:colOff>533400</xdr:colOff>
      <xdr:row>97</xdr:row>
      <xdr:rowOff>371475</xdr:rowOff>
    </xdr:to>
    <xdr:pic>
      <xdr:nvPicPr>
        <xdr:cNvPr id="188" name="Imagen 187">
          <a:extLst>
            <a:ext uri="{FF2B5EF4-FFF2-40B4-BE49-F238E27FC236}">
              <a16:creationId xmlns:a16="http://schemas.microsoft.com/office/drawing/2014/main" id="{E94063A8-5FD7-4FA1-8EFC-46E9A6F37E06}"/>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28576" y="46129575"/>
          <a:ext cx="504824"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28576</xdr:colOff>
      <xdr:row>98</xdr:row>
      <xdr:rowOff>47625</xdr:rowOff>
    </xdr:from>
    <xdr:to>
      <xdr:col>0</xdr:col>
      <xdr:colOff>514350</xdr:colOff>
      <xdr:row>98</xdr:row>
      <xdr:rowOff>390525</xdr:rowOff>
    </xdr:to>
    <xdr:pic>
      <xdr:nvPicPr>
        <xdr:cNvPr id="189" name="Imagen 188">
          <a:extLst>
            <a:ext uri="{FF2B5EF4-FFF2-40B4-BE49-F238E27FC236}">
              <a16:creationId xmlns:a16="http://schemas.microsoft.com/office/drawing/2014/main" id="{D4095016-DDF2-4C22-B5CE-6D136BF6AF3D}"/>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28576" y="46548675"/>
          <a:ext cx="48577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23809</xdr:colOff>
      <xdr:row>107</xdr:row>
      <xdr:rowOff>95251</xdr:rowOff>
    </xdr:from>
    <xdr:to>
      <xdr:col>0</xdr:col>
      <xdr:colOff>552450</xdr:colOff>
      <xdr:row>107</xdr:row>
      <xdr:rowOff>342901</xdr:rowOff>
    </xdr:to>
    <xdr:pic>
      <xdr:nvPicPr>
        <xdr:cNvPr id="85" name="Imagen 84">
          <a:extLst>
            <a:ext uri="{FF2B5EF4-FFF2-40B4-BE49-F238E27FC236}">
              <a16:creationId xmlns:a16="http://schemas.microsoft.com/office/drawing/2014/main" id="{9E0CABBB-EA5B-466F-8D16-C59D8DF480F5}"/>
            </a:ext>
          </a:extLst>
        </xdr:cNvPr>
        <xdr:cNvPicPr>
          <a:picLocks noChangeAspect="1"/>
        </xdr:cNvPicPr>
      </xdr:nvPicPr>
      <xdr:blipFill>
        <a:blip xmlns:r="http://schemas.openxmlformats.org/officeDocument/2006/relationships" r:embed="rId122"/>
        <a:stretch>
          <a:fillRect/>
        </a:stretch>
      </xdr:blipFill>
      <xdr:spPr>
        <a:xfrm>
          <a:off x="23809" y="49625251"/>
          <a:ext cx="528641" cy="247650"/>
        </a:xfrm>
        <a:prstGeom prst="rect">
          <a:avLst/>
        </a:prstGeom>
      </xdr:spPr>
    </xdr:pic>
    <xdr:clientData/>
  </xdr:twoCellAnchor>
  <xdr:twoCellAnchor editAs="oneCell">
    <xdr:from>
      <xdr:col>0</xdr:col>
      <xdr:colOff>0</xdr:colOff>
      <xdr:row>117</xdr:row>
      <xdr:rowOff>144266</xdr:rowOff>
    </xdr:from>
    <xdr:to>
      <xdr:col>0</xdr:col>
      <xdr:colOff>552450</xdr:colOff>
      <xdr:row>117</xdr:row>
      <xdr:rowOff>276226</xdr:rowOff>
    </xdr:to>
    <xdr:pic>
      <xdr:nvPicPr>
        <xdr:cNvPr id="191" name="Imagen 190">
          <a:extLst>
            <a:ext uri="{FF2B5EF4-FFF2-40B4-BE49-F238E27FC236}">
              <a16:creationId xmlns:a16="http://schemas.microsoft.com/office/drawing/2014/main" id="{08D96B21-4869-4E4B-AA70-68F80559A3C5}"/>
            </a:ext>
          </a:extLst>
        </xdr:cNvPr>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0" y="48788441"/>
          <a:ext cx="552450" cy="13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94</xdr:row>
      <xdr:rowOff>142875</xdr:rowOff>
    </xdr:from>
    <xdr:to>
      <xdr:col>0</xdr:col>
      <xdr:colOff>581025</xdr:colOff>
      <xdr:row>94</xdr:row>
      <xdr:rowOff>390525</xdr:rowOff>
    </xdr:to>
    <xdr:pic>
      <xdr:nvPicPr>
        <xdr:cNvPr id="190" name="Imagen 189">
          <a:extLst>
            <a:ext uri="{FF2B5EF4-FFF2-40B4-BE49-F238E27FC236}">
              <a16:creationId xmlns:a16="http://schemas.microsoft.com/office/drawing/2014/main" id="{B30E38C9-BC88-4D9B-A982-EC6D565DFAF6}"/>
            </a:ext>
          </a:extLst>
        </xdr:cNvPr>
        <xdr:cNvPicPr>
          <a:picLocks noChangeAspect="1" noChangeArrowheads="1"/>
        </xdr:cNvPicPr>
      </xdr:nvPicPr>
      <xdr:blipFill rotWithShape="1">
        <a:blip xmlns:r="http://schemas.openxmlformats.org/officeDocument/2006/relationships" r:embed="rId124" cstate="print">
          <a:extLst>
            <a:ext uri="{28A0092B-C50C-407E-A947-70E740481C1C}">
              <a14:useLocalDpi xmlns:a14="http://schemas.microsoft.com/office/drawing/2010/main" val="0"/>
            </a:ext>
          </a:extLst>
        </a:blip>
        <a:srcRect l="9678" t="3846" r="14516" b="3846"/>
        <a:stretch/>
      </xdr:blipFill>
      <xdr:spPr bwMode="auto">
        <a:xfrm>
          <a:off x="9525" y="44234100"/>
          <a:ext cx="57150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104775</xdr:rowOff>
    </xdr:from>
    <xdr:to>
      <xdr:col>1</xdr:col>
      <xdr:colOff>1269</xdr:colOff>
      <xdr:row>91</xdr:row>
      <xdr:rowOff>314325</xdr:rowOff>
    </xdr:to>
    <xdr:pic>
      <xdr:nvPicPr>
        <xdr:cNvPr id="192" name="Imagen 191">
          <a:extLst>
            <a:ext uri="{FF2B5EF4-FFF2-40B4-BE49-F238E27FC236}">
              <a16:creationId xmlns:a16="http://schemas.microsoft.com/office/drawing/2014/main" id="{CE2A0530-A7B4-4EAE-8E8D-9B3FC5A039B6}"/>
            </a:ext>
          </a:extLst>
        </xdr:cNvPr>
        <xdr:cNvPicPr>
          <a:picLocks noChangeAspect="1"/>
        </xdr:cNvPicPr>
      </xdr:nvPicPr>
      <xdr:blipFill>
        <a:blip xmlns:r="http://schemas.openxmlformats.org/officeDocument/2006/relationships" r:embed="rId125"/>
        <a:stretch>
          <a:fillRect/>
        </a:stretch>
      </xdr:blipFill>
      <xdr:spPr>
        <a:xfrm>
          <a:off x="0" y="42329100"/>
          <a:ext cx="591819" cy="209550"/>
        </a:xfrm>
        <a:prstGeom prst="rect">
          <a:avLst/>
        </a:prstGeom>
      </xdr:spPr>
    </xdr:pic>
    <xdr:clientData/>
  </xdr:twoCellAnchor>
  <xdr:twoCellAnchor editAs="oneCell">
    <xdr:from>
      <xdr:col>0</xdr:col>
      <xdr:colOff>28575</xdr:colOff>
      <xdr:row>92</xdr:row>
      <xdr:rowOff>114300</xdr:rowOff>
    </xdr:from>
    <xdr:to>
      <xdr:col>0</xdr:col>
      <xdr:colOff>574675</xdr:colOff>
      <xdr:row>92</xdr:row>
      <xdr:rowOff>319009</xdr:rowOff>
    </xdr:to>
    <xdr:pic>
      <xdr:nvPicPr>
        <xdr:cNvPr id="194" name="Imagen 193">
          <a:extLst>
            <a:ext uri="{FF2B5EF4-FFF2-40B4-BE49-F238E27FC236}">
              <a16:creationId xmlns:a16="http://schemas.microsoft.com/office/drawing/2014/main" id="{B985C8C7-8930-4BE0-A67B-9FBDA681710B}"/>
            </a:ext>
          </a:extLst>
        </xdr:cNvPr>
        <xdr:cNvPicPr>
          <a:picLocks noChangeAspect="1"/>
        </xdr:cNvPicPr>
      </xdr:nvPicPr>
      <xdr:blipFill>
        <a:blip xmlns:r="http://schemas.openxmlformats.org/officeDocument/2006/relationships" r:embed="rId126"/>
        <a:stretch>
          <a:fillRect/>
        </a:stretch>
      </xdr:blipFill>
      <xdr:spPr>
        <a:xfrm>
          <a:off x="28575" y="42700575"/>
          <a:ext cx="546100" cy="204709"/>
        </a:xfrm>
        <a:prstGeom prst="rect">
          <a:avLst/>
        </a:prstGeom>
      </xdr:spPr>
    </xdr:pic>
    <xdr:clientData/>
  </xdr:twoCellAnchor>
  <xdr:twoCellAnchor>
    <xdr:from>
      <xdr:col>0</xdr:col>
      <xdr:colOff>19050</xdr:colOff>
      <xdr:row>104</xdr:row>
      <xdr:rowOff>85725</xdr:rowOff>
    </xdr:from>
    <xdr:to>
      <xdr:col>0</xdr:col>
      <xdr:colOff>563336</xdr:colOff>
      <xdr:row>104</xdr:row>
      <xdr:rowOff>398899</xdr:rowOff>
    </xdr:to>
    <xdr:pic>
      <xdr:nvPicPr>
        <xdr:cNvPr id="204" name="Graphics 18">
          <a:extLst>
            <a:ext uri="{FF2B5EF4-FFF2-40B4-BE49-F238E27FC236}">
              <a16:creationId xmlns:a16="http://schemas.microsoft.com/office/drawing/2014/main" id="{C322424B-7BF6-4DFB-B7D5-E5F58BFC805A}"/>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19050" y="48348900"/>
          <a:ext cx="544286" cy="31317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0</xdr:colOff>
      <xdr:row>109</xdr:row>
      <xdr:rowOff>142875</xdr:rowOff>
    </xdr:from>
    <xdr:to>
      <xdr:col>1</xdr:col>
      <xdr:colOff>3175</xdr:colOff>
      <xdr:row>109</xdr:row>
      <xdr:rowOff>381000</xdr:rowOff>
    </xdr:to>
    <xdr:pic>
      <xdr:nvPicPr>
        <xdr:cNvPr id="207" name="Imagen 206">
          <a:extLst>
            <a:ext uri="{FF2B5EF4-FFF2-40B4-BE49-F238E27FC236}">
              <a16:creationId xmlns:a16="http://schemas.microsoft.com/office/drawing/2014/main" id="{4B8E2395-9870-4BB3-8792-DA4A6E4AA751}"/>
            </a:ext>
          </a:extLst>
        </xdr:cNvPr>
        <xdr:cNvPicPr>
          <a:picLocks noChangeAspect="1"/>
        </xdr:cNvPicPr>
      </xdr:nvPicPr>
      <xdr:blipFill>
        <a:blip xmlns:r="http://schemas.openxmlformats.org/officeDocument/2006/relationships" r:embed="rId128"/>
        <a:stretch>
          <a:fillRect/>
        </a:stretch>
      </xdr:blipFill>
      <xdr:spPr>
        <a:xfrm>
          <a:off x="0" y="51882675"/>
          <a:ext cx="593725" cy="238125"/>
        </a:xfrm>
        <a:prstGeom prst="rect">
          <a:avLst/>
        </a:prstGeom>
      </xdr:spPr>
    </xdr:pic>
    <xdr:clientData/>
  </xdr:twoCellAnchor>
  <xdr:twoCellAnchor editAs="oneCell">
    <xdr:from>
      <xdr:col>0</xdr:col>
      <xdr:colOff>9525</xdr:colOff>
      <xdr:row>122</xdr:row>
      <xdr:rowOff>104775</xdr:rowOff>
    </xdr:from>
    <xdr:to>
      <xdr:col>1</xdr:col>
      <xdr:colOff>0</xdr:colOff>
      <xdr:row>122</xdr:row>
      <xdr:rowOff>388426</xdr:rowOff>
    </xdr:to>
    <xdr:pic>
      <xdr:nvPicPr>
        <xdr:cNvPr id="209" name="Imagen 208">
          <a:extLst>
            <a:ext uri="{FF2B5EF4-FFF2-40B4-BE49-F238E27FC236}">
              <a16:creationId xmlns:a16="http://schemas.microsoft.com/office/drawing/2014/main" id="{5B1F8D56-150B-4705-B8FF-6B2A1250B612}"/>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9525" y="57435750"/>
          <a:ext cx="581025" cy="283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126</xdr:row>
      <xdr:rowOff>114300</xdr:rowOff>
    </xdr:from>
    <xdr:to>
      <xdr:col>0</xdr:col>
      <xdr:colOff>548182</xdr:colOff>
      <xdr:row>126</xdr:row>
      <xdr:rowOff>355759</xdr:rowOff>
    </xdr:to>
    <xdr:pic>
      <xdr:nvPicPr>
        <xdr:cNvPr id="211" name="Picture 154">
          <a:extLst>
            <a:ext uri="{FF2B5EF4-FFF2-40B4-BE49-F238E27FC236}">
              <a16:creationId xmlns:a16="http://schemas.microsoft.com/office/drawing/2014/main" id="{DA6D34D3-A681-40B4-BD62-A3CB051DBE1B}"/>
            </a:ext>
          </a:extLst>
        </xdr:cNvPr>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0" y="59159775"/>
          <a:ext cx="548182" cy="241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130</xdr:row>
      <xdr:rowOff>76200</xdr:rowOff>
    </xdr:from>
    <xdr:to>
      <xdr:col>0</xdr:col>
      <xdr:colOff>581025</xdr:colOff>
      <xdr:row>130</xdr:row>
      <xdr:rowOff>326563</xdr:rowOff>
    </xdr:to>
    <xdr:pic>
      <xdr:nvPicPr>
        <xdr:cNvPr id="212" name="Imagen 211">
          <a:extLst>
            <a:ext uri="{FF2B5EF4-FFF2-40B4-BE49-F238E27FC236}">
              <a16:creationId xmlns:a16="http://schemas.microsoft.com/office/drawing/2014/main" id="{7F4F0809-718C-4D54-B55D-62D3D72DF342}"/>
            </a:ext>
          </a:extLst>
        </xdr:cNvPr>
        <xdr:cNvPicPr>
          <a:picLocks noChangeAspect="1"/>
        </xdr:cNvPicPr>
      </xdr:nvPicPr>
      <xdr:blipFill>
        <a:blip xmlns:r="http://schemas.openxmlformats.org/officeDocument/2006/relationships" r:embed="rId131"/>
        <a:stretch>
          <a:fillRect/>
        </a:stretch>
      </xdr:blipFill>
      <xdr:spPr>
        <a:xfrm>
          <a:off x="28575" y="64265175"/>
          <a:ext cx="552450" cy="250363"/>
        </a:xfrm>
        <a:prstGeom prst="rect">
          <a:avLst/>
        </a:prstGeom>
      </xdr:spPr>
    </xdr:pic>
    <xdr:clientData/>
  </xdr:twoCellAnchor>
  <xdr:twoCellAnchor editAs="oneCell">
    <xdr:from>
      <xdr:col>0</xdr:col>
      <xdr:colOff>9525</xdr:colOff>
      <xdr:row>131</xdr:row>
      <xdr:rowOff>123825</xdr:rowOff>
    </xdr:from>
    <xdr:to>
      <xdr:col>0</xdr:col>
      <xdr:colOff>584200</xdr:colOff>
      <xdr:row>131</xdr:row>
      <xdr:rowOff>326231</xdr:rowOff>
    </xdr:to>
    <xdr:pic>
      <xdr:nvPicPr>
        <xdr:cNvPr id="213" name="Imagen 212">
          <a:extLst>
            <a:ext uri="{FF2B5EF4-FFF2-40B4-BE49-F238E27FC236}">
              <a16:creationId xmlns:a16="http://schemas.microsoft.com/office/drawing/2014/main" id="{936B9709-D811-4DF0-90C6-E4C841BF6F8F}"/>
            </a:ext>
          </a:extLst>
        </xdr:cNvPr>
        <xdr:cNvPicPr>
          <a:picLocks noChangeAspect="1"/>
        </xdr:cNvPicPr>
      </xdr:nvPicPr>
      <xdr:blipFill>
        <a:blip xmlns:r="http://schemas.openxmlformats.org/officeDocument/2006/relationships" r:embed="rId132"/>
        <a:stretch>
          <a:fillRect/>
        </a:stretch>
      </xdr:blipFill>
      <xdr:spPr>
        <a:xfrm flipV="1">
          <a:off x="9525" y="64741425"/>
          <a:ext cx="574675" cy="202406"/>
        </a:xfrm>
        <a:prstGeom prst="rect">
          <a:avLst/>
        </a:prstGeom>
      </xdr:spPr>
    </xdr:pic>
    <xdr:clientData/>
  </xdr:twoCellAnchor>
  <xdr:twoCellAnchor editAs="oneCell">
    <xdr:from>
      <xdr:col>0</xdr:col>
      <xdr:colOff>19050</xdr:colOff>
      <xdr:row>132</xdr:row>
      <xdr:rowOff>95250</xdr:rowOff>
    </xdr:from>
    <xdr:to>
      <xdr:col>0</xdr:col>
      <xdr:colOff>571500</xdr:colOff>
      <xdr:row>132</xdr:row>
      <xdr:rowOff>356424</xdr:rowOff>
    </xdr:to>
    <xdr:pic>
      <xdr:nvPicPr>
        <xdr:cNvPr id="214" name="Imagen 213">
          <a:extLst>
            <a:ext uri="{FF2B5EF4-FFF2-40B4-BE49-F238E27FC236}">
              <a16:creationId xmlns:a16="http://schemas.microsoft.com/office/drawing/2014/main" id="{C877B73F-F794-4755-84F1-6996BB5E2761}"/>
            </a:ext>
          </a:extLst>
        </xdr:cNvPr>
        <xdr:cNvPicPr>
          <a:picLocks noChangeAspect="1"/>
        </xdr:cNvPicPr>
      </xdr:nvPicPr>
      <xdr:blipFill>
        <a:blip xmlns:r="http://schemas.openxmlformats.org/officeDocument/2006/relationships" r:embed="rId133"/>
        <a:stretch>
          <a:fillRect/>
        </a:stretch>
      </xdr:blipFill>
      <xdr:spPr>
        <a:xfrm>
          <a:off x="19050" y="65141475"/>
          <a:ext cx="552450" cy="261174"/>
        </a:xfrm>
        <a:prstGeom prst="rect">
          <a:avLst/>
        </a:prstGeom>
      </xdr:spPr>
    </xdr:pic>
    <xdr:clientData/>
  </xdr:twoCellAnchor>
  <xdr:twoCellAnchor editAs="oneCell">
    <xdr:from>
      <xdr:col>0</xdr:col>
      <xdr:colOff>76200</xdr:colOff>
      <xdr:row>143</xdr:row>
      <xdr:rowOff>28575</xdr:rowOff>
    </xdr:from>
    <xdr:to>
      <xdr:col>0</xdr:col>
      <xdr:colOff>533255</xdr:colOff>
      <xdr:row>143</xdr:row>
      <xdr:rowOff>400050</xdr:rowOff>
    </xdr:to>
    <xdr:pic>
      <xdr:nvPicPr>
        <xdr:cNvPr id="216" name="Imagen 215">
          <a:extLst>
            <a:ext uri="{FF2B5EF4-FFF2-40B4-BE49-F238E27FC236}">
              <a16:creationId xmlns:a16="http://schemas.microsoft.com/office/drawing/2014/main" id="{E3B64245-94EA-4476-9DF1-1F4AC04B9A83}"/>
            </a:ext>
          </a:extLst>
        </xdr:cNvPr>
        <xdr:cNvPicPr>
          <a:picLocks noChangeAspect="1"/>
        </xdr:cNvPicPr>
      </xdr:nvPicPr>
      <xdr:blipFill>
        <a:blip xmlns:r="http://schemas.openxmlformats.org/officeDocument/2006/relationships" r:embed="rId134"/>
        <a:stretch>
          <a:fillRect/>
        </a:stretch>
      </xdr:blipFill>
      <xdr:spPr>
        <a:xfrm>
          <a:off x="76200" y="73494900"/>
          <a:ext cx="457055" cy="371475"/>
        </a:xfrm>
        <a:prstGeom prst="rect">
          <a:avLst/>
        </a:prstGeom>
      </xdr:spPr>
    </xdr:pic>
    <xdr:clientData/>
  </xdr:twoCellAnchor>
  <xdr:twoCellAnchor editAs="oneCell">
    <xdr:from>
      <xdr:col>0</xdr:col>
      <xdr:colOff>38100</xdr:colOff>
      <xdr:row>144</xdr:row>
      <xdr:rowOff>104775</xdr:rowOff>
    </xdr:from>
    <xdr:to>
      <xdr:col>0</xdr:col>
      <xdr:colOff>533400</xdr:colOff>
      <xdr:row>144</xdr:row>
      <xdr:rowOff>400050</xdr:rowOff>
    </xdr:to>
    <xdr:pic>
      <xdr:nvPicPr>
        <xdr:cNvPr id="218" name="Imagen 217">
          <a:extLst>
            <a:ext uri="{FF2B5EF4-FFF2-40B4-BE49-F238E27FC236}">
              <a16:creationId xmlns:a16="http://schemas.microsoft.com/office/drawing/2014/main" id="{746E6CFF-E3A8-489A-BBE4-3CEBCB878878}"/>
            </a:ext>
          </a:extLst>
        </xdr:cNvPr>
        <xdr:cNvPicPr>
          <a:picLocks noChangeAspect="1"/>
        </xdr:cNvPicPr>
      </xdr:nvPicPr>
      <xdr:blipFill>
        <a:blip xmlns:r="http://schemas.openxmlformats.org/officeDocument/2006/relationships" r:embed="rId135"/>
        <a:stretch>
          <a:fillRect/>
        </a:stretch>
      </xdr:blipFill>
      <xdr:spPr>
        <a:xfrm>
          <a:off x="38100" y="73999725"/>
          <a:ext cx="495300" cy="295275"/>
        </a:xfrm>
        <a:prstGeom prst="rect">
          <a:avLst/>
        </a:prstGeom>
      </xdr:spPr>
    </xdr:pic>
    <xdr:clientData/>
  </xdr:twoCellAnchor>
  <xdr:twoCellAnchor editAs="oneCell">
    <xdr:from>
      <xdr:col>0</xdr:col>
      <xdr:colOff>47625</xdr:colOff>
      <xdr:row>74</xdr:row>
      <xdr:rowOff>85726</xdr:rowOff>
    </xdr:from>
    <xdr:to>
      <xdr:col>0</xdr:col>
      <xdr:colOff>571500</xdr:colOff>
      <xdr:row>74</xdr:row>
      <xdr:rowOff>310141</xdr:rowOff>
    </xdr:to>
    <xdr:pic>
      <xdr:nvPicPr>
        <xdr:cNvPr id="81" name="Imagen 80">
          <a:extLst>
            <a:ext uri="{FF2B5EF4-FFF2-40B4-BE49-F238E27FC236}">
              <a16:creationId xmlns:a16="http://schemas.microsoft.com/office/drawing/2014/main" id="{60394EEF-80B1-4779-84B5-CB6B56A9810C}"/>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47625" y="32280226"/>
          <a:ext cx="523875" cy="224415"/>
        </a:xfrm>
        <a:prstGeom prst="rect">
          <a:avLst/>
        </a:prstGeom>
      </xdr:spPr>
    </xdr:pic>
    <xdr:clientData/>
  </xdr:twoCellAnchor>
  <xdr:twoCellAnchor editAs="oneCell">
    <xdr:from>
      <xdr:col>0</xdr:col>
      <xdr:colOff>1</xdr:colOff>
      <xdr:row>46</xdr:row>
      <xdr:rowOff>38100</xdr:rowOff>
    </xdr:from>
    <xdr:to>
      <xdr:col>0</xdr:col>
      <xdr:colOff>571501</xdr:colOff>
      <xdr:row>46</xdr:row>
      <xdr:rowOff>333197</xdr:rowOff>
    </xdr:to>
    <xdr:pic>
      <xdr:nvPicPr>
        <xdr:cNvPr id="162" name="Imagen 161">
          <a:extLst>
            <a:ext uri="{FF2B5EF4-FFF2-40B4-BE49-F238E27FC236}">
              <a16:creationId xmlns:a16="http://schemas.microsoft.com/office/drawing/2014/main" id="{6A9164CB-2710-4292-8355-E6DF7983AAF6}"/>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1" y="20659725"/>
          <a:ext cx="571500" cy="295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110</xdr:row>
      <xdr:rowOff>76201</xdr:rowOff>
    </xdr:from>
    <xdr:to>
      <xdr:col>0</xdr:col>
      <xdr:colOff>533400</xdr:colOff>
      <xdr:row>110</xdr:row>
      <xdr:rowOff>320300</xdr:rowOff>
    </xdr:to>
    <xdr:pic>
      <xdr:nvPicPr>
        <xdr:cNvPr id="80" name="Imagen 79">
          <a:extLst>
            <a:ext uri="{FF2B5EF4-FFF2-40B4-BE49-F238E27FC236}">
              <a16:creationId xmlns:a16="http://schemas.microsoft.com/office/drawing/2014/main" id="{6FF30D54-3306-D92C-063F-CBAAA3A7C334}"/>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9525" y="49349026"/>
          <a:ext cx="523875" cy="244099"/>
        </a:xfrm>
        <a:prstGeom prst="rect">
          <a:avLst/>
        </a:prstGeom>
      </xdr:spPr>
    </xdr:pic>
    <xdr:clientData/>
  </xdr:twoCellAnchor>
  <xdr:twoCellAnchor editAs="oneCell">
    <xdr:from>
      <xdr:col>0</xdr:col>
      <xdr:colOff>1</xdr:colOff>
      <xdr:row>103</xdr:row>
      <xdr:rowOff>104776</xdr:rowOff>
    </xdr:from>
    <xdr:to>
      <xdr:col>0</xdr:col>
      <xdr:colOff>552451</xdr:colOff>
      <xdr:row>103</xdr:row>
      <xdr:rowOff>295276</xdr:rowOff>
    </xdr:to>
    <xdr:pic>
      <xdr:nvPicPr>
        <xdr:cNvPr id="83" name="Imagen 82">
          <a:extLst>
            <a:ext uri="{FF2B5EF4-FFF2-40B4-BE49-F238E27FC236}">
              <a16:creationId xmlns:a16="http://schemas.microsoft.com/office/drawing/2014/main" id="{E882C862-5A28-8BB5-C369-890C69800D6F}"/>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1" y="46339126"/>
          <a:ext cx="552450" cy="190500"/>
        </a:xfrm>
        <a:prstGeom prst="rect">
          <a:avLst/>
        </a:prstGeom>
      </xdr:spPr>
    </xdr:pic>
    <xdr:clientData/>
  </xdr:twoCellAnchor>
  <xdr:twoCellAnchor editAs="oneCell">
    <xdr:from>
      <xdr:col>0</xdr:col>
      <xdr:colOff>0</xdr:colOff>
      <xdr:row>125</xdr:row>
      <xdr:rowOff>85726</xdr:rowOff>
    </xdr:from>
    <xdr:to>
      <xdr:col>0</xdr:col>
      <xdr:colOff>523875</xdr:colOff>
      <xdr:row>125</xdr:row>
      <xdr:rowOff>265945</xdr:rowOff>
    </xdr:to>
    <xdr:pic>
      <xdr:nvPicPr>
        <xdr:cNvPr id="87" name="Imagen 86">
          <a:extLst>
            <a:ext uri="{FF2B5EF4-FFF2-40B4-BE49-F238E27FC236}">
              <a16:creationId xmlns:a16="http://schemas.microsoft.com/office/drawing/2014/main" id="{2BB408C2-135A-89AE-CE2C-65CC5A28E797}"/>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56264176"/>
          <a:ext cx="523875" cy="18021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4D979-433A-405F-9195-8A38B40949A3}">
  <dimension ref="A1:N209"/>
  <sheetViews>
    <sheetView tabSelected="1" topLeftCell="A140" zoomScaleNormal="100" workbookViewId="0">
      <selection activeCell="M149" sqref="M149"/>
    </sheetView>
  </sheetViews>
  <sheetFormatPr baseColWidth="10" defaultColWidth="11.42578125" defaultRowHeight="12.75" x14ac:dyDescent="0.2"/>
  <cols>
    <col min="1" max="1" width="8.85546875" customWidth="1"/>
    <col min="2" max="2" width="6" customWidth="1"/>
    <col min="3" max="3" width="19" style="46" customWidth="1"/>
    <col min="4" max="4" width="8.42578125" customWidth="1"/>
    <col min="5" max="5" width="10.42578125" customWidth="1"/>
    <col min="6" max="6" width="10.28515625" customWidth="1"/>
    <col min="7" max="7" width="11.140625" customWidth="1"/>
    <col min="8" max="8" width="7.28515625" customWidth="1"/>
    <col min="9" max="9" width="10.85546875" customWidth="1"/>
    <col min="10" max="10" width="12" customWidth="1"/>
    <col min="11" max="11" width="18.5703125" customWidth="1"/>
    <col min="12" max="12" width="3.140625" customWidth="1"/>
    <col min="13" max="13" width="14.28515625" customWidth="1"/>
  </cols>
  <sheetData>
    <row r="1" spans="1:13" ht="87.6" customHeight="1" x14ac:dyDescent="0.2">
      <c r="A1" s="4"/>
      <c r="B1" s="4"/>
      <c r="C1" s="5"/>
      <c r="D1" s="56" t="s">
        <v>131</v>
      </c>
      <c r="E1" s="56"/>
      <c r="F1" s="56"/>
      <c r="G1" s="56"/>
      <c r="H1" s="56"/>
      <c r="I1" s="56"/>
      <c r="J1" s="56"/>
      <c r="K1" s="56"/>
      <c r="L1" s="56"/>
      <c r="M1" s="56"/>
    </row>
    <row r="2" spans="1:13" ht="52.15" customHeight="1" x14ac:dyDescent="0.2">
      <c r="A2" s="6" t="s">
        <v>132</v>
      </c>
      <c r="B2" s="7" t="s">
        <v>133</v>
      </c>
      <c r="C2" s="8" t="s">
        <v>134</v>
      </c>
      <c r="D2" s="9" t="s">
        <v>135</v>
      </c>
      <c r="E2" s="9" t="s">
        <v>136</v>
      </c>
      <c r="F2" s="9" t="s">
        <v>137</v>
      </c>
      <c r="G2" s="9" t="s">
        <v>138</v>
      </c>
      <c r="H2" s="9" t="s">
        <v>139</v>
      </c>
      <c r="I2" s="9" t="s">
        <v>140</v>
      </c>
      <c r="J2" s="9" t="s">
        <v>141</v>
      </c>
      <c r="K2" s="9" t="s">
        <v>142</v>
      </c>
      <c r="L2" s="57" t="s">
        <v>143</v>
      </c>
      <c r="M2" s="57"/>
    </row>
    <row r="3" spans="1:13" ht="33.75" customHeight="1" x14ac:dyDescent="0.2">
      <c r="A3" s="10"/>
      <c r="B3" s="11" t="s">
        <v>144</v>
      </c>
      <c r="C3" s="12" t="s">
        <v>145</v>
      </c>
      <c r="D3" s="13">
        <v>19</v>
      </c>
      <c r="E3" s="14">
        <v>42</v>
      </c>
      <c r="F3" s="15">
        <v>19.600000000000001</v>
      </c>
      <c r="G3" s="16">
        <v>20</v>
      </c>
      <c r="H3" s="1">
        <v>0</v>
      </c>
      <c r="I3" s="13">
        <f>D3*H3</f>
        <v>0</v>
      </c>
      <c r="J3" s="1">
        <v>0</v>
      </c>
      <c r="K3" s="15">
        <f>F3*J3</f>
        <v>0</v>
      </c>
      <c r="L3" s="17" t="s">
        <v>146</v>
      </c>
      <c r="M3" s="18">
        <f t="shared" ref="M3:M32" si="0">SUM(I3,K3)</f>
        <v>0</v>
      </c>
    </row>
    <row r="4" spans="1:13" ht="33.75" customHeight="1" x14ac:dyDescent="0.2">
      <c r="A4" s="10"/>
      <c r="B4" s="11" t="s">
        <v>147</v>
      </c>
      <c r="C4" s="12" t="s">
        <v>57</v>
      </c>
      <c r="D4" s="13">
        <v>19</v>
      </c>
      <c r="E4" s="14">
        <v>42</v>
      </c>
      <c r="F4" s="15">
        <v>19.5</v>
      </c>
      <c r="G4" s="16">
        <v>20</v>
      </c>
      <c r="H4" s="1">
        <v>0</v>
      </c>
      <c r="I4" s="13">
        <f t="shared" ref="I4:I68" si="1">D4*H4</f>
        <v>0</v>
      </c>
      <c r="J4" s="1">
        <v>0</v>
      </c>
      <c r="K4" s="15">
        <f t="shared" ref="K4:K68" si="2">F4*J4</f>
        <v>0</v>
      </c>
      <c r="L4" s="17" t="s">
        <v>146</v>
      </c>
      <c r="M4" s="18">
        <f t="shared" si="0"/>
        <v>0</v>
      </c>
    </row>
    <row r="5" spans="1:13" ht="33.75" customHeight="1" x14ac:dyDescent="0.2">
      <c r="A5" s="10"/>
      <c r="B5" s="11" t="s">
        <v>58</v>
      </c>
      <c r="C5" s="12" t="s">
        <v>59</v>
      </c>
      <c r="D5" s="13">
        <v>19</v>
      </c>
      <c r="E5" s="14">
        <v>42</v>
      </c>
      <c r="F5" s="15">
        <v>19.600000000000001</v>
      </c>
      <c r="G5" s="16">
        <v>20</v>
      </c>
      <c r="H5" s="1">
        <v>0</v>
      </c>
      <c r="I5" s="13">
        <f t="shared" si="1"/>
        <v>0</v>
      </c>
      <c r="J5" s="1">
        <v>0</v>
      </c>
      <c r="K5" s="15">
        <f t="shared" si="2"/>
        <v>0</v>
      </c>
      <c r="L5" s="17" t="s">
        <v>146</v>
      </c>
      <c r="M5" s="18">
        <f t="shared" si="0"/>
        <v>0</v>
      </c>
    </row>
    <row r="6" spans="1:13" ht="33.75" customHeight="1" x14ac:dyDescent="0.2">
      <c r="A6" s="10"/>
      <c r="B6" s="11" t="s">
        <v>60</v>
      </c>
      <c r="C6" s="12" t="s">
        <v>61</v>
      </c>
      <c r="D6" s="13">
        <v>24</v>
      </c>
      <c r="E6" s="14">
        <v>25</v>
      </c>
      <c r="F6" s="15">
        <v>24.6</v>
      </c>
      <c r="G6" s="16">
        <v>12</v>
      </c>
      <c r="H6" s="1">
        <v>0</v>
      </c>
      <c r="I6" s="13">
        <f t="shared" si="1"/>
        <v>0</v>
      </c>
      <c r="J6" s="1">
        <v>0</v>
      </c>
      <c r="K6" s="15">
        <f t="shared" si="2"/>
        <v>0</v>
      </c>
      <c r="L6" s="17" t="s">
        <v>146</v>
      </c>
      <c r="M6" s="18">
        <f t="shared" si="0"/>
        <v>0</v>
      </c>
    </row>
    <row r="7" spans="1:13" ht="33.75" customHeight="1" x14ac:dyDescent="0.2">
      <c r="A7" s="10"/>
      <c r="B7" s="11" t="s">
        <v>62</v>
      </c>
      <c r="C7" s="12" t="s">
        <v>63</v>
      </c>
      <c r="D7" s="13">
        <v>54</v>
      </c>
      <c r="E7" s="14">
        <v>12</v>
      </c>
      <c r="F7" s="15">
        <v>54.5</v>
      </c>
      <c r="G7" s="16">
        <v>8</v>
      </c>
      <c r="H7" s="1">
        <v>0</v>
      </c>
      <c r="I7" s="13">
        <f t="shared" si="1"/>
        <v>0</v>
      </c>
      <c r="J7" s="1">
        <v>0</v>
      </c>
      <c r="K7" s="15">
        <f t="shared" si="2"/>
        <v>0</v>
      </c>
      <c r="L7" s="17" t="s">
        <v>146</v>
      </c>
      <c r="M7" s="18">
        <f t="shared" si="0"/>
        <v>0</v>
      </c>
    </row>
    <row r="8" spans="1:13" ht="33.75" customHeight="1" x14ac:dyDescent="0.2">
      <c r="A8" s="10"/>
      <c r="B8" s="11" t="s">
        <v>64</v>
      </c>
      <c r="C8" s="12" t="s">
        <v>65</v>
      </c>
      <c r="D8" s="13">
        <v>25</v>
      </c>
      <c r="E8" s="14">
        <v>25</v>
      </c>
      <c r="F8" s="15">
        <v>25.6</v>
      </c>
      <c r="G8" s="16">
        <v>16</v>
      </c>
      <c r="H8" s="1">
        <v>0</v>
      </c>
      <c r="I8" s="13">
        <f t="shared" si="1"/>
        <v>0</v>
      </c>
      <c r="J8" s="1">
        <v>0</v>
      </c>
      <c r="K8" s="15">
        <f t="shared" si="2"/>
        <v>0</v>
      </c>
      <c r="L8" s="17" t="s">
        <v>146</v>
      </c>
      <c r="M8" s="18">
        <f t="shared" si="0"/>
        <v>0</v>
      </c>
    </row>
    <row r="9" spans="1:13" ht="33.75" customHeight="1" x14ac:dyDescent="0.2">
      <c r="A9" s="10"/>
      <c r="B9" s="11" t="s">
        <v>66</v>
      </c>
      <c r="C9" s="12" t="s">
        <v>67</v>
      </c>
      <c r="D9" s="13">
        <v>24</v>
      </c>
      <c r="E9" s="14">
        <v>25</v>
      </c>
      <c r="F9" s="15">
        <v>24.6</v>
      </c>
      <c r="G9" s="16">
        <v>16</v>
      </c>
      <c r="H9" s="1">
        <v>0</v>
      </c>
      <c r="I9" s="13">
        <f t="shared" si="1"/>
        <v>0</v>
      </c>
      <c r="J9" s="1">
        <v>0</v>
      </c>
      <c r="K9" s="15">
        <f t="shared" si="2"/>
        <v>0</v>
      </c>
      <c r="L9" s="17" t="s">
        <v>146</v>
      </c>
      <c r="M9" s="18">
        <f t="shared" si="0"/>
        <v>0</v>
      </c>
    </row>
    <row r="10" spans="1:13" ht="33.75" customHeight="1" x14ac:dyDescent="0.2">
      <c r="A10" s="10"/>
      <c r="B10" s="11" t="s">
        <v>68</v>
      </c>
      <c r="C10" s="12" t="s">
        <v>69</v>
      </c>
      <c r="D10" s="13">
        <v>25</v>
      </c>
      <c r="E10" s="14">
        <v>25</v>
      </c>
      <c r="F10" s="15">
        <v>25.6</v>
      </c>
      <c r="G10" s="16">
        <v>16</v>
      </c>
      <c r="H10" s="1">
        <v>0</v>
      </c>
      <c r="I10" s="13">
        <f t="shared" si="1"/>
        <v>0</v>
      </c>
      <c r="J10" s="1">
        <v>0</v>
      </c>
      <c r="K10" s="15">
        <f t="shared" si="2"/>
        <v>0</v>
      </c>
      <c r="L10" s="17" t="s">
        <v>146</v>
      </c>
      <c r="M10" s="18">
        <f t="shared" si="0"/>
        <v>0</v>
      </c>
    </row>
    <row r="11" spans="1:13" ht="33.75" customHeight="1" x14ac:dyDescent="0.2">
      <c r="A11" s="10"/>
      <c r="B11" s="11" t="s">
        <v>70</v>
      </c>
      <c r="C11" s="12" t="s">
        <v>71</v>
      </c>
      <c r="D11" s="13">
        <v>49</v>
      </c>
      <c r="E11" s="14">
        <v>15</v>
      </c>
      <c r="F11" s="15">
        <v>49.5</v>
      </c>
      <c r="G11" s="16">
        <v>12</v>
      </c>
      <c r="H11" s="1">
        <v>0</v>
      </c>
      <c r="I11" s="13">
        <f t="shared" si="1"/>
        <v>0</v>
      </c>
      <c r="J11" s="1">
        <v>0</v>
      </c>
      <c r="K11" s="15">
        <f t="shared" si="2"/>
        <v>0</v>
      </c>
      <c r="L11" s="17" t="s">
        <v>146</v>
      </c>
      <c r="M11" s="18">
        <f t="shared" si="0"/>
        <v>0</v>
      </c>
    </row>
    <row r="12" spans="1:13" ht="33.75" customHeight="1" x14ac:dyDescent="0.2">
      <c r="A12" s="10"/>
      <c r="B12" s="11" t="s">
        <v>73</v>
      </c>
      <c r="C12" s="12" t="s">
        <v>74</v>
      </c>
      <c r="D12" s="13">
        <v>53</v>
      </c>
      <c r="E12" s="14">
        <v>12</v>
      </c>
      <c r="F12" s="15">
        <v>53.6</v>
      </c>
      <c r="G12" s="16">
        <v>12</v>
      </c>
      <c r="H12" s="1">
        <v>0</v>
      </c>
      <c r="I12" s="13">
        <f t="shared" si="1"/>
        <v>0</v>
      </c>
      <c r="J12" s="1">
        <v>0</v>
      </c>
      <c r="K12" s="15">
        <f t="shared" si="2"/>
        <v>0</v>
      </c>
      <c r="L12" s="17" t="s">
        <v>146</v>
      </c>
      <c r="M12" s="18">
        <f t="shared" si="0"/>
        <v>0</v>
      </c>
    </row>
    <row r="13" spans="1:13" ht="33.75" customHeight="1" x14ac:dyDescent="0.2">
      <c r="A13" s="10"/>
      <c r="B13" s="11" t="s">
        <v>75</v>
      </c>
      <c r="C13" s="12" t="s">
        <v>76</v>
      </c>
      <c r="D13" s="13">
        <v>51</v>
      </c>
      <c r="E13" s="14">
        <v>15</v>
      </c>
      <c r="F13" s="15">
        <v>51.6</v>
      </c>
      <c r="G13" s="16">
        <v>12</v>
      </c>
      <c r="H13" s="1">
        <v>0</v>
      </c>
      <c r="I13" s="13">
        <f t="shared" si="1"/>
        <v>0</v>
      </c>
      <c r="J13" s="1">
        <v>0</v>
      </c>
      <c r="K13" s="15">
        <f t="shared" si="2"/>
        <v>0</v>
      </c>
      <c r="L13" s="17" t="s">
        <v>146</v>
      </c>
      <c r="M13" s="18">
        <f t="shared" si="0"/>
        <v>0</v>
      </c>
    </row>
    <row r="14" spans="1:13" ht="33.75" customHeight="1" x14ac:dyDescent="0.2">
      <c r="A14" s="10"/>
      <c r="B14" s="11" t="s">
        <v>77</v>
      </c>
      <c r="C14" s="12" t="s">
        <v>78</v>
      </c>
      <c r="D14" s="13">
        <v>103</v>
      </c>
      <c r="E14" s="14">
        <v>12</v>
      </c>
      <c r="F14" s="15">
        <v>104.1</v>
      </c>
      <c r="G14" s="16">
        <v>8</v>
      </c>
      <c r="H14" s="1">
        <v>0</v>
      </c>
      <c r="I14" s="13">
        <f t="shared" si="1"/>
        <v>0</v>
      </c>
      <c r="J14" s="1">
        <v>0</v>
      </c>
      <c r="K14" s="15">
        <f t="shared" si="2"/>
        <v>0</v>
      </c>
      <c r="L14" s="17" t="s">
        <v>146</v>
      </c>
      <c r="M14" s="18">
        <f t="shared" si="0"/>
        <v>0</v>
      </c>
    </row>
    <row r="15" spans="1:13" ht="33.75" customHeight="1" x14ac:dyDescent="0.2">
      <c r="A15" s="10"/>
      <c r="B15" s="11" t="s">
        <v>79</v>
      </c>
      <c r="C15" s="12" t="s">
        <v>80</v>
      </c>
      <c r="D15" s="13">
        <v>56</v>
      </c>
      <c r="E15" s="14">
        <v>15</v>
      </c>
      <c r="F15" s="15">
        <v>56.5</v>
      </c>
      <c r="G15" s="16">
        <v>12</v>
      </c>
      <c r="H15" s="1">
        <v>0</v>
      </c>
      <c r="I15" s="13">
        <f t="shared" si="1"/>
        <v>0</v>
      </c>
      <c r="J15" s="1">
        <v>0</v>
      </c>
      <c r="K15" s="15">
        <f t="shared" si="2"/>
        <v>0</v>
      </c>
      <c r="L15" s="17" t="s">
        <v>146</v>
      </c>
      <c r="M15" s="18">
        <f t="shared" si="0"/>
        <v>0</v>
      </c>
    </row>
    <row r="16" spans="1:13" ht="33.75" customHeight="1" x14ac:dyDescent="0.2">
      <c r="A16" s="10"/>
      <c r="B16" s="11" t="s">
        <v>81</v>
      </c>
      <c r="C16" s="12" t="s">
        <v>82</v>
      </c>
      <c r="D16" s="13">
        <v>33</v>
      </c>
      <c r="E16" s="14">
        <v>24</v>
      </c>
      <c r="F16" s="15">
        <v>34.1</v>
      </c>
      <c r="G16" s="16">
        <v>12</v>
      </c>
      <c r="H16" s="1">
        <v>0</v>
      </c>
      <c r="I16" s="13">
        <f t="shared" si="1"/>
        <v>0</v>
      </c>
      <c r="J16" s="1">
        <v>0</v>
      </c>
      <c r="K16" s="15">
        <f t="shared" si="2"/>
        <v>0</v>
      </c>
      <c r="L16" s="17" t="s">
        <v>146</v>
      </c>
      <c r="M16" s="18">
        <f t="shared" si="0"/>
        <v>0</v>
      </c>
    </row>
    <row r="17" spans="1:13" ht="33.75" customHeight="1" x14ac:dyDescent="0.2">
      <c r="A17" s="10"/>
      <c r="B17" s="11" t="s">
        <v>83</v>
      </c>
      <c r="C17" s="12" t="s">
        <v>84</v>
      </c>
      <c r="D17" s="13">
        <v>53</v>
      </c>
      <c r="E17" s="14">
        <v>15</v>
      </c>
      <c r="F17" s="15">
        <v>54.1</v>
      </c>
      <c r="G17" s="16">
        <v>12</v>
      </c>
      <c r="H17" s="1">
        <v>0</v>
      </c>
      <c r="I17" s="13">
        <f t="shared" si="1"/>
        <v>0</v>
      </c>
      <c r="J17" s="1">
        <v>0</v>
      </c>
      <c r="K17" s="15">
        <f t="shared" si="2"/>
        <v>0</v>
      </c>
      <c r="L17" s="17" t="s">
        <v>146</v>
      </c>
      <c r="M17" s="18">
        <f t="shared" si="0"/>
        <v>0</v>
      </c>
    </row>
    <row r="18" spans="1:13" ht="33.75" customHeight="1" x14ac:dyDescent="0.2">
      <c r="A18" s="10"/>
      <c r="B18" s="11" t="s">
        <v>85</v>
      </c>
      <c r="C18" s="12" t="s">
        <v>86</v>
      </c>
      <c r="D18" s="13">
        <v>60</v>
      </c>
      <c r="E18" s="14">
        <v>15</v>
      </c>
      <c r="F18" s="15">
        <v>61.1</v>
      </c>
      <c r="G18" s="16">
        <v>12</v>
      </c>
      <c r="H18" s="1">
        <v>0</v>
      </c>
      <c r="I18" s="13">
        <f t="shared" si="1"/>
        <v>0</v>
      </c>
      <c r="J18" s="1">
        <v>0</v>
      </c>
      <c r="K18" s="15">
        <f t="shared" si="2"/>
        <v>0</v>
      </c>
      <c r="L18" s="17" t="s">
        <v>146</v>
      </c>
      <c r="M18" s="18">
        <f t="shared" si="0"/>
        <v>0</v>
      </c>
    </row>
    <row r="19" spans="1:13" ht="33.75" customHeight="1" x14ac:dyDescent="0.2">
      <c r="A19" s="10"/>
      <c r="B19" s="11" t="s">
        <v>87</v>
      </c>
      <c r="C19" s="12" t="s">
        <v>88</v>
      </c>
      <c r="D19" s="13">
        <v>96</v>
      </c>
      <c r="E19" s="14">
        <v>12</v>
      </c>
      <c r="F19" s="15">
        <v>97.12</v>
      </c>
      <c r="G19" s="16">
        <v>8</v>
      </c>
      <c r="H19" s="1">
        <v>0</v>
      </c>
      <c r="I19" s="13">
        <f t="shared" si="1"/>
        <v>0</v>
      </c>
      <c r="J19" s="1">
        <v>0</v>
      </c>
      <c r="K19" s="15">
        <f t="shared" si="2"/>
        <v>0</v>
      </c>
      <c r="L19" s="17" t="s">
        <v>146</v>
      </c>
      <c r="M19" s="18">
        <f t="shared" si="0"/>
        <v>0</v>
      </c>
    </row>
    <row r="20" spans="1:13" ht="33.75" customHeight="1" x14ac:dyDescent="0.2">
      <c r="A20" s="10"/>
      <c r="B20" s="11" t="s">
        <v>36</v>
      </c>
      <c r="C20" s="12" t="s">
        <v>37</v>
      </c>
      <c r="D20" s="13">
        <v>36</v>
      </c>
      <c r="E20" s="14">
        <v>24</v>
      </c>
      <c r="F20" s="15">
        <v>37.1</v>
      </c>
      <c r="G20" s="16">
        <v>12</v>
      </c>
      <c r="H20" s="1">
        <v>0</v>
      </c>
      <c r="I20" s="13">
        <f t="shared" si="1"/>
        <v>0</v>
      </c>
      <c r="J20" s="1">
        <v>0</v>
      </c>
      <c r="K20" s="15">
        <f t="shared" si="2"/>
        <v>0</v>
      </c>
      <c r="L20" s="17" t="s">
        <v>146</v>
      </c>
      <c r="M20" s="18">
        <f t="shared" si="0"/>
        <v>0</v>
      </c>
    </row>
    <row r="21" spans="1:13" ht="33.75" customHeight="1" x14ac:dyDescent="0.2">
      <c r="A21" s="10"/>
      <c r="B21" s="11" t="s">
        <v>38</v>
      </c>
      <c r="C21" s="12" t="s">
        <v>39</v>
      </c>
      <c r="D21" s="13">
        <v>42</v>
      </c>
      <c r="E21" s="14">
        <v>16</v>
      </c>
      <c r="F21" s="15">
        <v>43.1</v>
      </c>
      <c r="G21" s="16">
        <v>12</v>
      </c>
      <c r="H21" s="1">
        <v>0</v>
      </c>
      <c r="I21" s="13">
        <f t="shared" si="1"/>
        <v>0</v>
      </c>
      <c r="J21" s="1">
        <v>0</v>
      </c>
      <c r="K21" s="15">
        <f t="shared" si="2"/>
        <v>0</v>
      </c>
      <c r="L21" s="17" t="s">
        <v>146</v>
      </c>
      <c r="M21" s="18">
        <f t="shared" si="0"/>
        <v>0</v>
      </c>
    </row>
    <row r="22" spans="1:13" ht="33.75" customHeight="1" x14ac:dyDescent="0.2">
      <c r="A22" s="10"/>
      <c r="B22" s="11" t="s">
        <v>40</v>
      </c>
      <c r="C22" s="12" t="s">
        <v>41</v>
      </c>
      <c r="D22" s="13">
        <v>44</v>
      </c>
      <c r="E22" s="14">
        <v>16</v>
      </c>
      <c r="F22" s="15">
        <v>45.1</v>
      </c>
      <c r="G22" s="16">
        <v>12</v>
      </c>
      <c r="H22" s="1">
        <v>0</v>
      </c>
      <c r="I22" s="13">
        <f t="shared" si="1"/>
        <v>0</v>
      </c>
      <c r="J22" s="1">
        <v>0</v>
      </c>
      <c r="K22" s="15">
        <f t="shared" si="2"/>
        <v>0</v>
      </c>
      <c r="L22" s="17" t="s">
        <v>146</v>
      </c>
      <c r="M22" s="18">
        <f t="shared" si="0"/>
        <v>0</v>
      </c>
    </row>
    <row r="23" spans="1:13" ht="33.75" customHeight="1" x14ac:dyDescent="0.2">
      <c r="A23" s="10"/>
      <c r="B23" s="11" t="s">
        <v>42</v>
      </c>
      <c r="C23" s="12" t="s">
        <v>43</v>
      </c>
      <c r="D23" s="13">
        <v>36</v>
      </c>
      <c r="E23" s="14">
        <v>24</v>
      </c>
      <c r="F23" s="15">
        <v>37.1</v>
      </c>
      <c r="G23" s="16">
        <v>12</v>
      </c>
      <c r="H23" s="1">
        <v>0</v>
      </c>
      <c r="I23" s="13">
        <f t="shared" si="1"/>
        <v>0</v>
      </c>
      <c r="J23" s="1">
        <v>0</v>
      </c>
      <c r="K23" s="15">
        <f t="shared" si="2"/>
        <v>0</v>
      </c>
      <c r="L23" s="17" t="s">
        <v>146</v>
      </c>
      <c r="M23" s="18">
        <f t="shared" si="0"/>
        <v>0</v>
      </c>
    </row>
    <row r="24" spans="1:13" ht="33.75" customHeight="1" x14ac:dyDescent="0.2">
      <c r="A24" s="10"/>
      <c r="B24" s="11" t="s">
        <v>44</v>
      </c>
      <c r="C24" s="12" t="s">
        <v>45</v>
      </c>
      <c r="D24" s="13">
        <v>66</v>
      </c>
      <c r="E24" s="14">
        <v>15</v>
      </c>
      <c r="F24" s="15">
        <v>67.099999999999994</v>
      </c>
      <c r="G24" s="16">
        <v>12</v>
      </c>
      <c r="H24" s="1">
        <v>0</v>
      </c>
      <c r="I24" s="13">
        <f t="shared" si="1"/>
        <v>0</v>
      </c>
      <c r="J24" s="1">
        <v>0</v>
      </c>
      <c r="K24" s="15">
        <f t="shared" si="2"/>
        <v>0</v>
      </c>
      <c r="L24" s="17" t="s">
        <v>146</v>
      </c>
      <c r="M24" s="18">
        <f t="shared" si="0"/>
        <v>0</v>
      </c>
    </row>
    <row r="25" spans="1:13" ht="33.75" customHeight="1" x14ac:dyDescent="0.2">
      <c r="A25" s="10"/>
      <c r="B25" s="11" t="s">
        <v>46</v>
      </c>
      <c r="C25" s="12" t="s">
        <v>47</v>
      </c>
      <c r="D25" s="13">
        <v>64</v>
      </c>
      <c r="E25" s="14">
        <v>15</v>
      </c>
      <c r="F25" s="15">
        <v>65.099999999999994</v>
      </c>
      <c r="G25" s="16">
        <v>8</v>
      </c>
      <c r="H25" s="1">
        <v>0</v>
      </c>
      <c r="I25" s="13">
        <f t="shared" si="1"/>
        <v>0</v>
      </c>
      <c r="J25" s="1">
        <v>0</v>
      </c>
      <c r="K25" s="15">
        <f t="shared" si="2"/>
        <v>0</v>
      </c>
      <c r="L25" s="17" t="s">
        <v>146</v>
      </c>
      <c r="M25" s="18">
        <f t="shared" si="0"/>
        <v>0</v>
      </c>
    </row>
    <row r="26" spans="1:13" ht="33.75" customHeight="1" x14ac:dyDescent="0.2">
      <c r="A26" s="10"/>
      <c r="B26" s="11" t="s">
        <v>48</v>
      </c>
      <c r="C26" s="12" t="s">
        <v>49</v>
      </c>
      <c r="D26" s="13">
        <v>114</v>
      </c>
      <c r="E26" s="14">
        <v>12</v>
      </c>
      <c r="F26" s="15">
        <v>115.1</v>
      </c>
      <c r="G26" s="16">
        <v>8</v>
      </c>
      <c r="H26" s="1">
        <v>0</v>
      </c>
      <c r="I26" s="13">
        <f t="shared" si="1"/>
        <v>0</v>
      </c>
      <c r="J26" s="1">
        <v>0</v>
      </c>
      <c r="K26" s="15">
        <f t="shared" si="2"/>
        <v>0</v>
      </c>
      <c r="L26" s="17" t="s">
        <v>146</v>
      </c>
      <c r="M26" s="18">
        <f t="shared" si="0"/>
        <v>0</v>
      </c>
    </row>
    <row r="27" spans="1:13" ht="33.75" customHeight="1" x14ac:dyDescent="0.2">
      <c r="A27" s="10"/>
      <c r="B27" s="11" t="s">
        <v>50</v>
      </c>
      <c r="C27" s="12" t="s">
        <v>4</v>
      </c>
      <c r="D27" s="13">
        <v>127</v>
      </c>
      <c r="E27" s="14">
        <v>12</v>
      </c>
      <c r="F27" s="15">
        <v>128.1</v>
      </c>
      <c r="G27" s="16">
        <v>8</v>
      </c>
      <c r="H27" s="1">
        <v>0</v>
      </c>
      <c r="I27" s="13">
        <f t="shared" si="1"/>
        <v>0</v>
      </c>
      <c r="J27" s="1">
        <v>0</v>
      </c>
      <c r="K27" s="15">
        <f t="shared" si="2"/>
        <v>0</v>
      </c>
      <c r="L27" s="17" t="s">
        <v>146</v>
      </c>
      <c r="M27" s="18">
        <f t="shared" si="0"/>
        <v>0</v>
      </c>
    </row>
    <row r="28" spans="1:13" ht="33.75" customHeight="1" x14ac:dyDescent="0.2">
      <c r="A28" s="10"/>
      <c r="B28" s="11" t="s">
        <v>5</v>
      </c>
      <c r="C28" s="12" t="s">
        <v>6</v>
      </c>
      <c r="D28" s="13">
        <v>46</v>
      </c>
      <c r="E28" s="14">
        <v>16</v>
      </c>
      <c r="F28" s="15">
        <v>47.1</v>
      </c>
      <c r="G28" s="16">
        <v>16</v>
      </c>
      <c r="H28" s="1">
        <v>0</v>
      </c>
      <c r="I28" s="13">
        <f t="shared" si="1"/>
        <v>0</v>
      </c>
      <c r="J28" s="1">
        <v>0</v>
      </c>
      <c r="K28" s="15">
        <f t="shared" si="2"/>
        <v>0</v>
      </c>
      <c r="L28" s="17" t="s">
        <v>146</v>
      </c>
      <c r="M28" s="18">
        <f t="shared" si="0"/>
        <v>0</v>
      </c>
    </row>
    <row r="29" spans="1:13" ht="33.75" customHeight="1" x14ac:dyDescent="0.2">
      <c r="A29" s="10"/>
      <c r="B29" s="11" t="s">
        <v>7</v>
      </c>
      <c r="C29" s="12" t="s">
        <v>8</v>
      </c>
      <c r="D29" s="13">
        <v>107</v>
      </c>
      <c r="E29" s="14">
        <v>12</v>
      </c>
      <c r="F29" s="15">
        <v>108.1</v>
      </c>
      <c r="G29" s="16">
        <v>12</v>
      </c>
      <c r="H29" s="1">
        <v>0</v>
      </c>
      <c r="I29" s="13">
        <f t="shared" si="1"/>
        <v>0</v>
      </c>
      <c r="J29" s="1">
        <v>0</v>
      </c>
      <c r="K29" s="15">
        <f t="shared" si="2"/>
        <v>0</v>
      </c>
      <c r="L29" s="17" t="s">
        <v>146</v>
      </c>
      <c r="M29" s="18">
        <f t="shared" si="0"/>
        <v>0</v>
      </c>
    </row>
    <row r="30" spans="1:13" ht="33.75" customHeight="1" x14ac:dyDescent="0.2">
      <c r="A30" s="10"/>
      <c r="B30" s="11" t="s">
        <v>9</v>
      </c>
      <c r="C30" s="12" t="s">
        <v>10</v>
      </c>
      <c r="D30" s="13">
        <v>117</v>
      </c>
      <c r="E30" s="14">
        <v>24</v>
      </c>
      <c r="F30" s="15">
        <v>118.1</v>
      </c>
      <c r="G30" s="16">
        <v>12</v>
      </c>
      <c r="H30" s="1">
        <v>0</v>
      </c>
      <c r="I30" s="13">
        <f t="shared" si="1"/>
        <v>0</v>
      </c>
      <c r="J30" s="1">
        <v>0</v>
      </c>
      <c r="K30" s="15">
        <f t="shared" si="2"/>
        <v>0</v>
      </c>
      <c r="L30" s="17" t="s">
        <v>146</v>
      </c>
      <c r="M30" s="18">
        <f t="shared" si="0"/>
        <v>0</v>
      </c>
    </row>
    <row r="31" spans="1:13" ht="33.75" customHeight="1" x14ac:dyDescent="0.2">
      <c r="A31" s="10"/>
      <c r="B31" s="11" t="s">
        <v>11</v>
      </c>
      <c r="C31" s="12" t="s">
        <v>12</v>
      </c>
      <c r="D31" s="13">
        <v>80</v>
      </c>
      <c r="E31" s="14">
        <v>36</v>
      </c>
      <c r="F31" s="19" t="s">
        <v>72</v>
      </c>
      <c r="G31" s="20" t="s">
        <v>72</v>
      </c>
      <c r="H31" s="1">
        <v>0</v>
      </c>
      <c r="I31" s="13">
        <f t="shared" si="1"/>
        <v>0</v>
      </c>
      <c r="J31" s="3"/>
      <c r="K31" s="19"/>
      <c r="L31" s="17" t="s">
        <v>146</v>
      </c>
      <c r="M31" s="18">
        <f t="shared" si="0"/>
        <v>0</v>
      </c>
    </row>
    <row r="32" spans="1:13" ht="33.75" customHeight="1" x14ac:dyDescent="0.2">
      <c r="A32" s="10"/>
      <c r="B32" s="11" t="s">
        <v>13</v>
      </c>
      <c r="C32" s="12" t="s">
        <v>14</v>
      </c>
      <c r="D32" s="13">
        <v>39</v>
      </c>
      <c r="E32" s="14">
        <v>24</v>
      </c>
      <c r="F32" s="15">
        <v>40.1</v>
      </c>
      <c r="G32" s="16">
        <v>12</v>
      </c>
      <c r="H32" s="1">
        <v>0</v>
      </c>
      <c r="I32" s="13">
        <f t="shared" si="1"/>
        <v>0</v>
      </c>
      <c r="J32" s="1">
        <v>0</v>
      </c>
      <c r="K32" s="15">
        <f t="shared" si="2"/>
        <v>0</v>
      </c>
      <c r="L32" s="17" t="s">
        <v>146</v>
      </c>
      <c r="M32" s="18">
        <f t="shared" si="0"/>
        <v>0</v>
      </c>
    </row>
    <row r="33" spans="1:13" ht="33.75" customHeight="1" x14ac:dyDescent="0.2">
      <c r="A33" s="10"/>
      <c r="B33" s="11" t="s">
        <v>15</v>
      </c>
      <c r="C33" s="12" t="s">
        <v>16</v>
      </c>
      <c r="D33" s="13">
        <v>34</v>
      </c>
      <c r="E33" s="14">
        <v>24</v>
      </c>
      <c r="F33" s="15">
        <v>35.200000000000003</v>
      </c>
      <c r="G33" s="16">
        <v>12</v>
      </c>
      <c r="H33" s="1">
        <v>0</v>
      </c>
      <c r="I33" s="13">
        <f>D33*H33</f>
        <v>0</v>
      </c>
      <c r="J33" s="1">
        <v>0</v>
      </c>
      <c r="K33" s="15">
        <f>F33*J33</f>
        <v>0</v>
      </c>
      <c r="L33" s="17" t="s">
        <v>146</v>
      </c>
      <c r="M33" s="18">
        <f>SUM(I33,K33)</f>
        <v>0</v>
      </c>
    </row>
    <row r="34" spans="1:13" ht="33.75" customHeight="1" x14ac:dyDescent="0.2">
      <c r="A34" s="10"/>
      <c r="B34" s="11" t="s">
        <v>17</v>
      </c>
      <c r="C34" s="12" t="s">
        <v>18</v>
      </c>
      <c r="D34" s="13">
        <v>170</v>
      </c>
      <c r="E34" s="14">
        <v>12</v>
      </c>
      <c r="F34" s="15" t="s">
        <v>72</v>
      </c>
      <c r="G34" s="16" t="s">
        <v>72</v>
      </c>
      <c r="H34" s="1">
        <v>0</v>
      </c>
      <c r="I34" s="13">
        <f t="shared" si="1"/>
        <v>0</v>
      </c>
      <c r="J34" s="3"/>
      <c r="K34" s="19"/>
      <c r="L34" s="17" t="s">
        <v>146</v>
      </c>
      <c r="M34" s="18">
        <f t="shared" ref="M34:M86" si="3">SUM(I34,K34)</f>
        <v>0</v>
      </c>
    </row>
    <row r="35" spans="1:13" ht="33.75" customHeight="1" x14ac:dyDescent="0.2">
      <c r="A35" s="10"/>
      <c r="B35" s="11" t="s">
        <v>235</v>
      </c>
      <c r="C35" s="12" t="s">
        <v>236</v>
      </c>
      <c r="D35" s="13">
        <v>213.6</v>
      </c>
      <c r="E35" s="14">
        <v>18</v>
      </c>
      <c r="F35" s="15" t="s">
        <v>72</v>
      </c>
      <c r="G35" s="16" t="s">
        <v>72</v>
      </c>
      <c r="H35" s="1">
        <v>0</v>
      </c>
      <c r="I35" s="13">
        <f t="shared" si="1"/>
        <v>0</v>
      </c>
      <c r="J35" s="3"/>
      <c r="K35" s="19"/>
      <c r="L35" s="17"/>
      <c r="M35" s="18">
        <f t="shared" si="3"/>
        <v>0</v>
      </c>
    </row>
    <row r="36" spans="1:13" ht="33.75" customHeight="1" x14ac:dyDescent="0.2">
      <c r="A36" s="10"/>
      <c r="B36" s="11" t="s">
        <v>237</v>
      </c>
      <c r="C36" s="12" t="s">
        <v>236</v>
      </c>
      <c r="D36" s="13">
        <v>221.1</v>
      </c>
      <c r="E36" s="14">
        <v>18</v>
      </c>
      <c r="F36" s="15" t="s">
        <v>72</v>
      </c>
      <c r="G36" s="16" t="s">
        <v>72</v>
      </c>
      <c r="H36" s="1">
        <v>0</v>
      </c>
      <c r="I36" s="13">
        <f t="shared" si="1"/>
        <v>0</v>
      </c>
      <c r="J36" s="3"/>
      <c r="K36" s="19"/>
      <c r="L36" s="17"/>
      <c r="M36" s="18">
        <f t="shared" si="3"/>
        <v>0</v>
      </c>
    </row>
    <row r="37" spans="1:13" ht="33.75" customHeight="1" x14ac:dyDescent="0.2">
      <c r="A37" s="10"/>
      <c r="B37" s="21" t="s">
        <v>191</v>
      </c>
      <c r="C37" s="12" t="s">
        <v>192</v>
      </c>
      <c r="D37" s="13">
        <v>21</v>
      </c>
      <c r="E37" s="14">
        <v>72</v>
      </c>
      <c r="F37" s="15">
        <v>21.6</v>
      </c>
      <c r="G37" s="16">
        <v>36</v>
      </c>
      <c r="H37" s="1">
        <v>0</v>
      </c>
      <c r="I37" s="13">
        <f t="shared" si="1"/>
        <v>0</v>
      </c>
      <c r="J37" s="1">
        <v>0</v>
      </c>
      <c r="K37" s="15">
        <f t="shared" si="2"/>
        <v>0</v>
      </c>
      <c r="L37" s="17" t="s">
        <v>146</v>
      </c>
      <c r="M37" s="18">
        <f t="shared" si="3"/>
        <v>0</v>
      </c>
    </row>
    <row r="38" spans="1:13" ht="33.75" customHeight="1" x14ac:dyDescent="0.2">
      <c r="A38" s="10"/>
      <c r="B38" s="21" t="s">
        <v>193</v>
      </c>
      <c r="C38" s="12" t="s">
        <v>194</v>
      </c>
      <c r="D38" s="13">
        <v>96</v>
      </c>
      <c r="E38" s="14">
        <v>20</v>
      </c>
      <c r="F38" s="15">
        <v>97.1</v>
      </c>
      <c r="G38" s="16">
        <v>12</v>
      </c>
      <c r="H38" s="1">
        <v>0</v>
      </c>
      <c r="I38" s="13">
        <f t="shared" si="1"/>
        <v>0</v>
      </c>
      <c r="J38" s="1">
        <v>0</v>
      </c>
      <c r="K38" s="15">
        <f t="shared" si="2"/>
        <v>0</v>
      </c>
      <c r="L38" s="17" t="s">
        <v>146</v>
      </c>
      <c r="M38" s="18">
        <f t="shared" si="3"/>
        <v>0</v>
      </c>
    </row>
    <row r="39" spans="1:13" ht="33.75" customHeight="1" x14ac:dyDescent="0.2">
      <c r="A39" s="10"/>
      <c r="B39" s="21" t="s">
        <v>195</v>
      </c>
      <c r="C39" s="12" t="s">
        <v>196</v>
      </c>
      <c r="D39" s="13">
        <v>99</v>
      </c>
      <c r="E39" s="14">
        <v>20</v>
      </c>
      <c r="F39" s="15">
        <v>99.5</v>
      </c>
      <c r="G39" s="16">
        <v>12</v>
      </c>
      <c r="H39" s="1">
        <v>0</v>
      </c>
      <c r="I39" s="13">
        <f t="shared" si="1"/>
        <v>0</v>
      </c>
      <c r="J39" s="1">
        <v>0</v>
      </c>
      <c r="K39" s="15">
        <f t="shared" si="2"/>
        <v>0</v>
      </c>
      <c r="L39" s="17" t="s">
        <v>146</v>
      </c>
      <c r="M39" s="18">
        <f t="shared" si="3"/>
        <v>0</v>
      </c>
    </row>
    <row r="40" spans="1:13" ht="33.75" customHeight="1" x14ac:dyDescent="0.2">
      <c r="A40" s="10"/>
      <c r="B40" s="21" t="s">
        <v>197</v>
      </c>
      <c r="C40" s="12" t="s">
        <v>198</v>
      </c>
      <c r="D40" s="13">
        <v>136</v>
      </c>
      <c r="E40" s="14">
        <v>15</v>
      </c>
      <c r="F40" s="15">
        <v>137.1</v>
      </c>
      <c r="G40" s="16">
        <v>12</v>
      </c>
      <c r="H40" s="1">
        <v>0</v>
      </c>
      <c r="I40" s="13">
        <f t="shared" si="1"/>
        <v>0</v>
      </c>
      <c r="J40" s="1">
        <v>0</v>
      </c>
      <c r="K40" s="15">
        <f t="shared" si="2"/>
        <v>0</v>
      </c>
      <c r="L40" s="17" t="s">
        <v>146</v>
      </c>
      <c r="M40" s="18">
        <f t="shared" si="3"/>
        <v>0</v>
      </c>
    </row>
    <row r="41" spans="1:13" ht="33.75" customHeight="1" x14ac:dyDescent="0.2">
      <c r="A41" s="10"/>
      <c r="B41" s="21" t="s">
        <v>199</v>
      </c>
      <c r="C41" s="12" t="s">
        <v>200</v>
      </c>
      <c r="D41" s="13">
        <v>127</v>
      </c>
      <c r="E41" s="14">
        <v>20</v>
      </c>
      <c r="F41" s="15">
        <v>128.1</v>
      </c>
      <c r="G41" s="16">
        <v>12</v>
      </c>
      <c r="H41" s="1">
        <v>0</v>
      </c>
      <c r="I41" s="13">
        <f t="shared" si="1"/>
        <v>0</v>
      </c>
      <c r="J41" s="1">
        <v>0</v>
      </c>
      <c r="K41" s="15">
        <f t="shared" si="2"/>
        <v>0</v>
      </c>
      <c r="L41" s="17" t="s">
        <v>146</v>
      </c>
      <c r="M41" s="18">
        <f t="shared" si="3"/>
        <v>0</v>
      </c>
    </row>
    <row r="42" spans="1:13" ht="33.75" customHeight="1" x14ac:dyDescent="0.2">
      <c r="A42" s="10"/>
      <c r="B42" s="21" t="s">
        <v>201</v>
      </c>
      <c r="C42" s="12" t="s">
        <v>202</v>
      </c>
      <c r="D42" s="13">
        <v>102</v>
      </c>
      <c r="E42" s="14">
        <v>20</v>
      </c>
      <c r="F42" s="15">
        <v>103.1</v>
      </c>
      <c r="G42" s="16">
        <v>12</v>
      </c>
      <c r="H42" s="1">
        <v>0</v>
      </c>
      <c r="I42" s="13">
        <f t="shared" si="1"/>
        <v>0</v>
      </c>
      <c r="J42" s="1">
        <v>0</v>
      </c>
      <c r="K42" s="15">
        <f t="shared" si="2"/>
        <v>0</v>
      </c>
      <c r="L42" s="17" t="s">
        <v>146</v>
      </c>
      <c r="M42" s="18">
        <f t="shared" si="3"/>
        <v>0</v>
      </c>
    </row>
    <row r="43" spans="1:13" ht="33.75" customHeight="1" x14ac:dyDescent="0.2">
      <c r="A43" s="10"/>
      <c r="B43" s="21" t="s">
        <v>203</v>
      </c>
      <c r="C43" s="12" t="s">
        <v>204</v>
      </c>
      <c r="D43" s="13">
        <v>95</v>
      </c>
      <c r="E43" s="14">
        <v>20</v>
      </c>
      <c r="F43" s="15">
        <v>95.5</v>
      </c>
      <c r="G43" s="16">
        <v>12</v>
      </c>
      <c r="H43" s="1">
        <v>0</v>
      </c>
      <c r="I43" s="13">
        <f t="shared" si="1"/>
        <v>0</v>
      </c>
      <c r="J43" s="1">
        <v>0</v>
      </c>
      <c r="K43" s="15">
        <f t="shared" si="2"/>
        <v>0</v>
      </c>
      <c r="L43" s="17" t="s">
        <v>146</v>
      </c>
      <c r="M43" s="18">
        <f t="shared" si="3"/>
        <v>0</v>
      </c>
    </row>
    <row r="44" spans="1:13" ht="33.75" customHeight="1" x14ac:dyDescent="0.2">
      <c r="A44" s="10"/>
      <c r="B44" s="21" t="s">
        <v>205</v>
      </c>
      <c r="C44" s="12" t="s">
        <v>206</v>
      </c>
      <c r="D44" s="13">
        <v>167</v>
      </c>
      <c r="E44" s="14">
        <v>15</v>
      </c>
      <c r="F44" s="15">
        <v>168.1</v>
      </c>
      <c r="G44" s="16">
        <v>9</v>
      </c>
      <c r="H44" s="1">
        <v>0</v>
      </c>
      <c r="I44" s="13">
        <f t="shared" si="1"/>
        <v>0</v>
      </c>
      <c r="J44" s="1">
        <v>0</v>
      </c>
      <c r="K44" s="15">
        <f t="shared" si="2"/>
        <v>0</v>
      </c>
      <c r="L44" s="17" t="s">
        <v>146</v>
      </c>
      <c r="M44" s="18">
        <f t="shared" si="3"/>
        <v>0</v>
      </c>
    </row>
    <row r="45" spans="1:13" ht="33.75" customHeight="1" x14ac:dyDescent="0.2">
      <c r="A45" s="10"/>
      <c r="B45" s="21" t="s">
        <v>207</v>
      </c>
      <c r="C45" s="12" t="s">
        <v>208</v>
      </c>
      <c r="D45" s="13">
        <v>142</v>
      </c>
      <c r="E45" s="14">
        <v>16</v>
      </c>
      <c r="F45" s="15">
        <v>143.1</v>
      </c>
      <c r="G45" s="16">
        <v>12</v>
      </c>
      <c r="H45" s="1">
        <v>0</v>
      </c>
      <c r="I45" s="13">
        <f t="shared" si="1"/>
        <v>0</v>
      </c>
      <c r="J45" s="1">
        <v>0</v>
      </c>
      <c r="K45" s="15">
        <f t="shared" si="2"/>
        <v>0</v>
      </c>
      <c r="L45" s="17" t="s">
        <v>146</v>
      </c>
      <c r="M45" s="18">
        <f t="shared" si="3"/>
        <v>0</v>
      </c>
    </row>
    <row r="46" spans="1:13" ht="33.75" customHeight="1" x14ac:dyDescent="0.2">
      <c r="A46" s="10"/>
      <c r="B46" s="21" t="s">
        <v>209</v>
      </c>
      <c r="C46" s="12" t="s">
        <v>210</v>
      </c>
      <c r="D46" s="13">
        <v>141</v>
      </c>
      <c r="E46" s="14">
        <v>20</v>
      </c>
      <c r="F46" s="15">
        <v>142.1</v>
      </c>
      <c r="G46" s="16">
        <v>12</v>
      </c>
      <c r="H46" s="1">
        <v>0</v>
      </c>
      <c r="I46" s="13">
        <f t="shared" si="1"/>
        <v>0</v>
      </c>
      <c r="J46" s="1">
        <v>0</v>
      </c>
      <c r="K46" s="15">
        <f t="shared" si="2"/>
        <v>0</v>
      </c>
      <c r="L46" s="17" t="s">
        <v>146</v>
      </c>
      <c r="M46" s="18">
        <f t="shared" si="3"/>
        <v>0</v>
      </c>
    </row>
    <row r="47" spans="1:13" ht="33.75" customHeight="1" x14ac:dyDescent="0.2">
      <c r="B47" s="21" t="s">
        <v>290</v>
      </c>
      <c r="C47" s="12" t="s">
        <v>289</v>
      </c>
      <c r="D47" s="13">
        <v>130</v>
      </c>
      <c r="E47" s="14">
        <v>15</v>
      </c>
      <c r="F47" s="19" t="s">
        <v>72</v>
      </c>
      <c r="G47" s="20" t="s">
        <v>72</v>
      </c>
      <c r="H47" s="1">
        <v>0</v>
      </c>
      <c r="I47" s="13">
        <f t="shared" si="1"/>
        <v>0</v>
      </c>
      <c r="J47" s="3"/>
      <c r="K47" s="19"/>
      <c r="L47" s="17" t="s">
        <v>146</v>
      </c>
      <c r="M47" s="18">
        <f t="shared" ref="M47" si="4">SUM(I47,K47)</f>
        <v>0</v>
      </c>
    </row>
    <row r="48" spans="1:13" ht="33.75" customHeight="1" x14ac:dyDescent="0.2">
      <c r="A48" s="10"/>
      <c r="B48" s="22" t="s">
        <v>211</v>
      </c>
      <c r="C48" s="12" t="s">
        <v>212</v>
      </c>
      <c r="D48" s="13">
        <v>24</v>
      </c>
      <c r="E48" s="14">
        <v>72</v>
      </c>
      <c r="F48" s="15">
        <v>24.6</v>
      </c>
      <c r="G48" s="16">
        <v>36</v>
      </c>
      <c r="H48" s="1">
        <v>0</v>
      </c>
      <c r="I48" s="13">
        <f t="shared" si="1"/>
        <v>0</v>
      </c>
      <c r="J48" s="1">
        <v>0</v>
      </c>
      <c r="K48" s="15">
        <f t="shared" si="2"/>
        <v>0</v>
      </c>
      <c r="L48" s="17" t="s">
        <v>146</v>
      </c>
      <c r="M48" s="18">
        <f t="shared" si="3"/>
        <v>0</v>
      </c>
    </row>
    <row r="49" spans="1:13" ht="33.75" customHeight="1" x14ac:dyDescent="0.2">
      <c r="A49" s="10"/>
      <c r="B49" s="22" t="s">
        <v>89</v>
      </c>
      <c r="C49" s="12" t="s">
        <v>90</v>
      </c>
      <c r="D49" s="13">
        <v>21</v>
      </c>
      <c r="E49" s="14">
        <v>42</v>
      </c>
      <c r="F49" s="15">
        <v>21.6</v>
      </c>
      <c r="G49" s="16">
        <v>20</v>
      </c>
      <c r="H49" s="1">
        <v>0</v>
      </c>
      <c r="I49" s="13">
        <f t="shared" si="1"/>
        <v>0</v>
      </c>
      <c r="J49" s="1">
        <v>0</v>
      </c>
      <c r="K49" s="15">
        <f t="shared" si="2"/>
        <v>0</v>
      </c>
      <c r="L49" s="17" t="s">
        <v>146</v>
      </c>
      <c r="M49" s="18">
        <f t="shared" si="3"/>
        <v>0</v>
      </c>
    </row>
    <row r="50" spans="1:13" ht="33.75" customHeight="1" x14ac:dyDescent="0.2">
      <c r="A50" s="10"/>
      <c r="B50" s="22" t="s">
        <v>91</v>
      </c>
      <c r="C50" s="12" t="s">
        <v>92</v>
      </c>
      <c r="D50" s="13">
        <v>63</v>
      </c>
      <c r="E50" s="14">
        <v>30</v>
      </c>
      <c r="F50" s="15">
        <v>64.099999999999994</v>
      </c>
      <c r="G50" s="16">
        <v>12</v>
      </c>
      <c r="H50" s="1">
        <v>0</v>
      </c>
      <c r="I50" s="13">
        <f t="shared" si="1"/>
        <v>0</v>
      </c>
      <c r="J50" s="1">
        <v>0</v>
      </c>
      <c r="K50" s="15">
        <f t="shared" si="2"/>
        <v>0</v>
      </c>
      <c r="L50" s="17" t="s">
        <v>146</v>
      </c>
      <c r="M50" s="18">
        <f t="shared" si="3"/>
        <v>0</v>
      </c>
    </row>
    <row r="51" spans="1:13" ht="33.75" customHeight="1" x14ac:dyDescent="0.2">
      <c r="A51" s="10"/>
      <c r="B51" s="22" t="s">
        <v>93</v>
      </c>
      <c r="C51" s="12" t="s">
        <v>94</v>
      </c>
      <c r="D51" s="13">
        <v>44.4</v>
      </c>
      <c r="E51" s="14">
        <v>30</v>
      </c>
      <c r="F51" s="15">
        <v>45.5</v>
      </c>
      <c r="G51" s="16">
        <v>12</v>
      </c>
      <c r="H51" s="1">
        <v>0</v>
      </c>
      <c r="I51" s="13">
        <f t="shared" si="1"/>
        <v>0</v>
      </c>
      <c r="J51" s="1">
        <v>0</v>
      </c>
      <c r="K51" s="15">
        <f t="shared" si="2"/>
        <v>0</v>
      </c>
      <c r="L51" s="17" t="s">
        <v>146</v>
      </c>
      <c r="M51" s="18">
        <f t="shared" si="3"/>
        <v>0</v>
      </c>
    </row>
    <row r="52" spans="1:13" ht="33.75" customHeight="1" x14ac:dyDescent="0.2">
      <c r="A52" s="10"/>
      <c r="B52" s="22" t="s">
        <v>95</v>
      </c>
      <c r="C52" s="12" t="s">
        <v>96</v>
      </c>
      <c r="D52" s="13">
        <v>61</v>
      </c>
      <c r="E52" s="14">
        <v>20</v>
      </c>
      <c r="F52" s="15">
        <v>61.6</v>
      </c>
      <c r="G52" s="16">
        <v>12</v>
      </c>
      <c r="H52" s="1">
        <v>0</v>
      </c>
      <c r="I52" s="13">
        <f t="shared" si="1"/>
        <v>0</v>
      </c>
      <c r="J52" s="1">
        <v>0</v>
      </c>
      <c r="K52" s="15">
        <f t="shared" si="2"/>
        <v>0</v>
      </c>
      <c r="L52" s="17" t="s">
        <v>146</v>
      </c>
      <c r="M52" s="18">
        <f t="shared" si="3"/>
        <v>0</v>
      </c>
    </row>
    <row r="53" spans="1:13" ht="33.75" customHeight="1" x14ac:dyDescent="0.2">
      <c r="A53" s="10"/>
      <c r="B53" s="22" t="s">
        <v>97</v>
      </c>
      <c r="C53" s="12" t="s">
        <v>98</v>
      </c>
      <c r="D53" s="13">
        <v>52</v>
      </c>
      <c r="E53" s="14">
        <v>12</v>
      </c>
      <c r="F53" s="15">
        <v>52.6</v>
      </c>
      <c r="G53" s="16">
        <v>8</v>
      </c>
      <c r="H53" s="1">
        <v>0</v>
      </c>
      <c r="I53" s="13">
        <f t="shared" si="1"/>
        <v>0</v>
      </c>
      <c r="J53" s="1">
        <v>0</v>
      </c>
      <c r="K53" s="15">
        <f t="shared" si="2"/>
        <v>0</v>
      </c>
      <c r="L53" s="17" t="s">
        <v>146</v>
      </c>
      <c r="M53" s="18">
        <f t="shared" si="3"/>
        <v>0</v>
      </c>
    </row>
    <row r="54" spans="1:13" ht="33.75" customHeight="1" x14ac:dyDescent="0.2">
      <c r="A54" s="10"/>
      <c r="B54" s="22" t="s">
        <v>99</v>
      </c>
      <c r="C54" s="12" t="s">
        <v>100</v>
      </c>
      <c r="D54" s="13">
        <v>66</v>
      </c>
      <c r="E54" s="14">
        <v>20</v>
      </c>
      <c r="F54" s="15">
        <v>66.599999999999994</v>
      </c>
      <c r="G54" s="16">
        <v>12</v>
      </c>
      <c r="H54" s="1">
        <v>0</v>
      </c>
      <c r="I54" s="13">
        <f t="shared" si="1"/>
        <v>0</v>
      </c>
      <c r="J54" s="1">
        <v>0</v>
      </c>
      <c r="K54" s="15">
        <f t="shared" si="2"/>
        <v>0</v>
      </c>
      <c r="L54" s="17" t="s">
        <v>146</v>
      </c>
      <c r="M54" s="18">
        <f t="shared" si="3"/>
        <v>0</v>
      </c>
    </row>
    <row r="55" spans="1:13" ht="33.75" customHeight="1" x14ac:dyDescent="0.2">
      <c r="A55" s="10"/>
      <c r="B55" s="22" t="s">
        <v>101</v>
      </c>
      <c r="C55" s="12" t="s">
        <v>102</v>
      </c>
      <c r="D55" s="13">
        <v>52</v>
      </c>
      <c r="E55" s="14">
        <v>20</v>
      </c>
      <c r="F55" s="15">
        <v>52.5</v>
      </c>
      <c r="G55" s="16">
        <v>12</v>
      </c>
      <c r="H55" s="1">
        <v>0</v>
      </c>
      <c r="I55" s="13">
        <f t="shared" si="1"/>
        <v>0</v>
      </c>
      <c r="J55" s="1">
        <v>0</v>
      </c>
      <c r="K55" s="15">
        <f t="shared" si="2"/>
        <v>0</v>
      </c>
      <c r="L55" s="17" t="s">
        <v>146</v>
      </c>
      <c r="M55" s="18">
        <f t="shared" si="3"/>
        <v>0</v>
      </c>
    </row>
    <row r="56" spans="1:13" ht="33.75" customHeight="1" x14ac:dyDescent="0.2">
      <c r="A56" s="10"/>
      <c r="B56" s="22" t="s">
        <v>103</v>
      </c>
      <c r="C56" s="12" t="s">
        <v>104</v>
      </c>
      <c r="D56" s="13">
        <v>70</v>
      </c>
      <c r="E56" s="14">
        <v>20</v>
      </c>
      <c r="F56" s="15">
        <v>70.599999999999994</v>
      </c>
      <c r="G56" s="16">
        <v>12</v>
      </c>
      <c r="H56" s="1">
        <v>0</v>
      </c>
      <c r="I56" s="13">
        <f t="shared" si="1"/>
        <v>0</v>
      </c>
      <c r="J56" s="1">
        <v>0</v>
      </c>
      <c r="K56" s="15">
        <f t="shared" si="2"/>
        <v>0</v>
      </c>
      <c r="L56" s="17" t="s">
        <v>146</v>
      </c>
      <c r="M56" s="18">
        <f t="shared" si="3"/>
        <v>0</v>
      </c>
    </row>
    <row r="57" spans="1:13" ht="33.75" customHeight="1" x14ac:dyDescent="0.2">
      <c r="A57" s="10"/>
      <c r="B57" s="22" t="s">
        <v>105</v>
      </c>
      <c r="C57" s="12" t="s">
        <v>106</v>
      </c>
      <c r="D57" s="13">
        <v>57</v>
      </c>
      <c r="E57" s="14">
        <v>20</v>
      </c>
      <c r="F57" s="15">
        <v>57.5</v>
      </c>
      <c r="G57" s="16">
        <v>12</v>
      </c>
      <c r="H57" s="1">
        <v>0</v>
      </c>
      <c r="I57" s="13">
        <f t="shared" si="1"/>
        <v>0</v>
      </c>
      <c r="J57" s="1">
        <v>0</v>
      </c>
      <c r="K57" s="15">
        <f t="shared" si="2"/>
        <v>0</v>
      </c>
      <c r="L57" s="17" t="s">
        <v>146</v>
      </c>
      <c r="M57" s="18">
        <f t="shared" si="3"/>
        <v>0</v>
      </c>
    </row>
    <row r="58" spans="1:13" ht="33.75" customHeight="1" x14ac:dyDescent="0.2">
      <c r="A58" s="10"/>
      <c r="B58" s="22" t="s">
        <v>107</v>
      </c>
      <c r="C58" s="12" t="s">
        <v>108</v>
      </c>
      <c r="D58" s="13">
        <v>71</v>
      </c>
      <c r="E58" s="14">
        <v>12</v>
      </c>
      <c r="F58" s="15">
        <v>71.599999999999994</v>
      </c>
      <c r="G58" s="16">
        <v>8</v>
      </c>
      <c r="H58" s="1">
        <v>0</v>
      </c>
      <c r="I58" s="13">
        <f t="shared" si="1"/>
        <v>0</v>
      </c>
      <c r="J58" s="1">
        <v>0</v>
      </c>
      <c r="K58" s="15">
        <f t="shared" si="2"/>
        <v>0</v>
      </c>
      <c r="L58" s="17" t="s">
        <v>146</v>
      </c>
      <c r="M58" s="18">
        <f t="shared" si="3"/>
        <v>0</v>
      </c>
    </row>
    <row r="59" spans="1:13" ht="33.75" customHeight="1" x14ac:dyDescent="0.2">
      <c r="A59" s="10"/>
      <c r="B59" s="22" t="s">
        <v>109</v>
      </c>
      <c r="C59" s="12" t="s">
        <v>110</v>
      </c>
      <c r="D59" s="13">
        <v>58</v>
      </c>
      <c r="E59" s="14">
        <v>20</v>
      </c>
      <c r="F59" s="15">
        <v>58.5</v>
      </c>
      <c r="G59" s="16">
        <v>12</v>
      </c>
      <c r="H59" s="1">
        <v>0</v>
      </c>
      <c r="I59" s="13">
        <f t="shared" si="1"/>
        <v>0</v>
      </c>
      <c r="J59" s="1">
        <v>0</v>
      </c>
      <c r="K59" s="15">
        <f t="shared" si="2"/>
        <v>0</v>
      </c>
      <c r="L59" s="17" t="s">
        <v>146</v>
      </c>
      <c r="M59" s="18">
        <f t="shared" si="3"/>
        <v>0</v>
      </c>
    </row>
    <row r="60" spans="1:13" ht="33.75" customHeight="1" x14ac:dyDescent="0.2">
      <c r="A60" s="10"/>
      <c r="B60" s="22" t="s">
        <v>111</v>
      </c>
      <c r="C60" s="12" t="s">
        <v>112</v>
      </c>
      <c r="D60" s="13">
        <v>74</v>
      </c>
      <c r="E60" s="14">
        <v>12</v>
      </c>
      <c r="F60" s="15">
        <v>74.599999999999994</v>
      </c>
      <c r="G60" s="16">
        <v>10</v>
      </c>
      <c r="H60" s="1">
        <v>0</v>
      </c>
      <c r="I60" s="13">
        <f t="shared" si="1"/>
        <v>0</v>
      </c>
      <c r="J60" s="1">
        <v>0</v>
      </c>
      <c r="K60" s="15">
        <f t="shared" si="2"/>
        <v>0</v>
      </c>
      <c r="L60" s="17" t="s">
        <v>146</v>
      </c>
      <c r="M60" s="18">
        <f t="shared" si="3"/>
        <v>0</v>
      </c>
    </row>
    <row r="61" spans="1:13" ht="33.75" customHeight="1" x14ac:dyDescent="0.2">
      <c r="A61" s="10"/>
      <c r="B61" s="22" t="s">
        <v>113</v>
      </c>
      <c r="C61" s="12" t="s">
        <v>0</v>
      </c>
      <c r="D61" s="13">
        <v>58</v>
      </c>
      <c r="E61" s="14">
        <v>12</v>
      </c>
      <c r="F61" s="15">
        <v>58.5</v>
      </c>
      <c r="G61" s="16">
        <v>10</v>
      </c>
      <c r="H61" s="1">
        <v>0</v>
      </c>
      <c r="I61" s="13">
        <f t="shared" si="1"/>
        <v>0</v>
      </c>
      <c r="J61" s="1">
        <v>0</v>
      </c>
      <c r="K61" s="15">
        <f t="shared" si="2"/>
        <v>0</v>
      </c>
      <c r="L61" s="17" t="s">
        <v>146</v>
      </c>
      <c r="M61" s="18">
        <f t="shared" si="3"/>
        <v>0</v>
      </c>
    </row>
    <row r="62" spans="1:13" ht="33.75" customHeight="1" x14ac:dyDescent="0.2">
      <c r="A62" s="10"/>
      <c r="B62" s="22" t="s">
        <v>1</v>
      </c>
      <c r="C62" s="12" t="s">
        <v>2</v>
      </c>
      <c r="D62" s="13">
        <v>82</v>
      </c>
      <c r="E62" s="14">
        <v>12</v>
      </c>
      <c r="F62" s="15">
        <v>82.6</v>
      </c>
      <c r="G62" s="16">
        <v>10</v>
      </c>
      <c r="H62" s="1">
        <v>0</v>
      </c>
      <c r="I62" s="13">
        <f t="shared" si="1"/>
        <v>0</v>
      </c>
      <c r="J62" s="1">
        <v>0</v>
      </c>
      <c r="K62" s="15">
        <f t="shared" si="2"/>
        <v>0</v>
      </c>
      <c r="L62" s="17" t="s">
        <v>146</v>
      </c>
      <c r="M62" s="18">
        <f t="shared" si="3"/>
        <v>0</v>
      </c>
    </row>
    <row r="63" spans="1:13" ht="33.75" customHeight="1" x14ac:dyDescent="0.2">
      <c r="A63" s="10"/>
      <c r="B63" s="22" t="s">
        <v>3</v>
      </c>
      <c r="C63" s="12" t="s">
        <v>116</v>
      </c>
      <c r="D63" s="13">
        <v>64</v>
      </c>
      <c r="E63" s="14">
        <v>12</v>
      </c>
      <c r="F63" s="15">
        <v>64.5</v>
      </c>
      <c r="G63" s="16">
        <v>10</v>
      </c>
      <c r="H63" s="1">
        <v>0</v>
      </c>
      <c r="I63" s="13">
        <f t="shared" si="1"/>
        <v>0</v>
      </c>
      <c r="J63" s="1">
        <v>0</v>
      </c>
      <c r="K63" s="15">
        <f t="shared" si="2"/>
        <v>0</v>
      </c>
      <c r="L63" s="17" t="s">
        <v>146</v>
      </c>
      <c r="M63" s="18">
        <f t="shared" si="3"/>
        <v>0</v>
      </c>
    </row>
    <row r="64" spans="1:13" ht="33.75" customHeight="1" x14ac:dyDescent="0.2">
      <c r="A64" s="10"/>
      <c r="B64" s="22" t="s">
        <v>117</v>
      </c>
      <c r="C64" s="12" t="s">
        <v>118</v>
      </c>
      <c r="D64" s="13">
        <v>89</v>
      </c>
      <c r="E64" s="14">
        <v>14</v>
      </c>
      <c r="F64" s="15">
        <v>90.1</v>
      </c>
      <c r="G64" s="16">
        <v>8</v>
      </c>
      <c r="H64" s="1">
        <v>0</v>
      </c>
      <c r="I64" s="13">
        <f t="shared" si="1"/>
        <v>0</v>
      </c>
      <c r="J64" s="1">
        <v>0</v>
      </c>
      <c r="K64" s="15">
        <f t="shared" si="2"/>
        <v>0</v>
      </c>
      <c r="L64" s="17" t="s">
        <v>146</v>
      </c>
      <c r="M64" s="18">
        <f t="shared" si="3"/>
        <v>0</v>
      </c>
    </row>
    <row r="65" spans="1:13" ht="33.75" customHeight="1" x14ac:dyDescent="0.2">
      <c r="A65" s="10"/>
      <c r="B65" s="22" t="s">
        <v>119</v>
      </c>
      <c r="C65" s="12" t="s">
        <v>120</v>
      </c>
      <c r="D65" s="13">
        <v>68</v>
      </c>
      <c r="E65" s="14">
        <v>12</v>
      </c>
      <c r="F65" s="15">
        <v>69.099999999999994</v>
      </c>
      <c r="G65" s="16">
        <v>8</v>
      </c>
      <c r="H65" s="1">
        <v>0</v>
      </c>
      <c r="I65" s="13">
        <f t="shared" si="1"/>
        <v>0</v>
      </c>
      <c r="J65" s="1">
        <v>0</v>
      </c>
      <c r="K65" s="15">
        <f t="shared" si="2"/>
        <v>0</v>
      </c>
      <c r="L65" s="17" t="s">
        <v>146</v>
      </c>
      <c r="M65" s="18">
        <f t="shared" si="3"/>
        <v>0</v>
      </c>
    </row>
    <row r="66" spans="1:13" ht="33.75" customHeight="1" x14ac:dyDescent="0.2">
      <c r="A66" s="10"/>
      <c r="B66" s="22" t="s">
        <v>121</v>
      </c>
      <c r="C66" s="12" t="s">
        <v>122</v>
      </c>
      <c r="D66" s="13">
        <v>99</v>
      </c>
      <c r="E66" s="14">
        <v>12</v>
      </c>
      <c r="F66" s="15">
        <v>100.1</v>
      </c>
      <c r="G66" s="16">
        <v>8</v>
      </c>
      <c r="H66" s="1">
        <v>0</v>
      </c>
      <c r="I66" s="13">
        <f t="shared" si="1"/>
        <v>0</v>
      </c>
      <c r="J66" s="1">
        <v>0</v>
      </c>
      <c r="K66" s="15">
        <f t="shared" si="2"/>
        <v>0</v>
      </c>
      <c r="L66" s="17" t="s">
        <v>146</v>
      </c>
      <c r="M66" s="18">
        <f t="shared" si="3"/>
        <v>0</v>
      </c>
    </row>
    <row r="67" spans="1:13" ht="33.75" customHeight="1" x14ac:dyDescent="0.2">
      <c r="A67" s="10"/>
      <c r="B67" s="22" t="s">
        <v>123</v>
      </c>
      <c r="C67" s="12" t="s">
        <v>124</v>
      </c>
      <c r="D67" s="13">
        <v>73</v>
      </c>
      <c r="E67" s="14">
        <v>12</v>
      </c>
      <c r="F67" s="15">
        <v>74.099999999999994</v>
      </c>
      <c r="G67" s="16">
        <v>8</v>
      </c>
      <c r="H67" s="1">
        <v>0</v>
      </c>
      <c r="I67" s="13">
        <f t="shared" si="1"/>
        <v>0</v>
      </c>
      <c r="J67" s="1">
        <v>0</v>
      </c>
      <c r="K67" s="15">
        <f t="shared" si="2"/>
        <v>0</v>
      </c>
      <c r="L67" s="17" t="s">
        <v>146</v>
      </c>
      <c r="M67" s="18">
        <f t="shared" si="3"/>
        <v>0</v>
      </c>
    </row>
    <row r="68" spans="1:13" ht="33.75" customHeight="1" x14ac:dyDescent="0.2">
      <c r="A68" s="10"/>
      <c r="B68" s="22" t="s">
        <v>125</v>
      </c>
      <c r="C68" s="12" t="s">
        <v>126</v>
      </c>
      <c r="D68" s="13">
        <v>87</v>
      </c>
      <c r="E68" s="14">
        <v>12</v>
      </c>
      <c r="F68" s="15">
        <v>88.1</v>
      </c>
      <c r="G68" s="16">
        <v>8</v>
      </c>
      <c r="H68" s="1">
        <v>0</v>
      </c>
      <c r="I68" s="13">
        <f t="shared" si="1"/>
        <v>0</v>
      </c>
      <c r="J68" s="1">
        <v>0</v>
      </c>
      <c r="K68" s="15">
        <f t="shared" si="2"/>
        <v>0</v>
      </c>
      <c r="L68" s="17" t="s">
        <v>146</v>
      </c>
      <c r="M68" s="18">
        <f t="shared" si="3"/>
        <v>0</v>
      </c>
    </row>
    <row r="69" spans="1:13" ht="33.75" customHeight="1" x14ac:dyDescent="0.2">
      <c r="A69" s="10"/>
      <c r="B69" s="22" t="s">
        <v>127</v>
      </c>
      <c r="C69" s="12" t="s">
        <v>128</v>
      </c>
      <c r="D69" s="13">
        <v>79</v>
      </c>
      <c r="E69" s="14">
        <v>14</v>
      </c>
      <c r="F69" s="15">
        <v>80.099999999999994</v>
      </c>
      <c r="G69" s="16">
        <v>10</v>
      </c>
      <c r="H69" s="1">
        <v>0</v>
      </c>
      <c r="I69" s="13">
        <f t="shared" ref="I69:I86" si="5">D69*H69</f>
        <v>0</v>
      </c>
      <c r="J69" s="1">
        <v>0</v>
      </c>
      <c r="K69" s="15">
        <f t="shared" ref="K69:K85" si="6">F69*J69</f>
        <v>0</v>
      </c>
      <c r="L69" s="17" t="s">
        <v>146</v>
      </c>
      <c r="M69" s="18">
        <f t="shared" si="3"/>
        <v>0</v>
      </c>
    </row>
    <row r="70" spans="1:13" ht="33.75" customHeight="1" x14ac:dyDescent="0.2">
      <c r="A70" s="10"/>
      <c r="B70" s="22" t="s">
        <v>129</v>
      </c>
      <c r="C70" s="12" t="s">
        <v>19</v>
      </c>
      <c r="D70" s="13">
        <v>59</v>
      </c>
      <c r="E70" s="14">
        <v>14</v>
      </c>
      <c r="F70" s="15">
        <v>60.2</v>
      </c>
      <c r="G70" s="16">
        <v>10</v>
      </c>
      <c r="H70" s="1">
        <v>0</v>
      </c>
      <c r="I70" s="13">
        <f t="shared" si="5"/>
        <v>0</v>
      </c>
      <c r="J70" s="1">
        <v>0</v>
      </c>
      <c r="K70" s="15">
        <f t="shared" si="6"/>
        <v>0</v>
      </c>
      <c r="L70" s="17" t="s">
        <v>146</v>
      </c>
      <c r="M70" s="18">
        <f t="shared" si="3"/>
        <v>0</v>
      </c>
    </row>
    <row r="71" spans="1:13" ht="33.75" customHeight="1" x14ac:dyDescent="0.2">
      <c r="A71" s="10"/>
      <c r="B71" s="22" t="s">
        <v>20</v>
      </c>
      <c r="C71" s="12" t="s">
        <v>21</v>
      </c>
      <c r="D71" s="13">
        <v>69</v>
      </c>
      <c r="E71" s="14">
        <v>12</v>
      </c>
      <c r="F71" s="15">
        <v>70.2</v>
      </c>
      <c r="G71" s="16">
        <v>10</v>
      </c>
      <c r="H71" s="1">
        <v>0</v>
      </c>
      <c r="I71" s="13">
        <f t="shared" si="5"/>
        <v>0</v>
      </c>
      <c r="J71" s="1">
        <v>0</v>
      </c>
      <c r="K71" s="15">
        <f t="shared" si="6"/>
        <v>0</v>
      </c>
      <c r="L71" s="17" t="s">
        <v>146</v>
      </c>
      <c r="M71" s="18">
        <f t="shared" si="3"/>
        <v>0</v>
      </c>
    </row>
    <row r="72" spans="1:13" ht="33.75" customHeight="1" x14ac:dyDescent="0.2">
      <c r="A72" s="10"/>
      <c r="B72" s="22" t="s">
        <v>22</v>
      </c>
      <c r="C72" s="12" t="s">
        <v>23</v>
      </c>
      <c r="D72" s="13">
        <v>105</v>
      </c>
      <c r="E72" s="14">
        <v>12</v>
      </c>
      <c r="F72" s="15">
        <v>106.1</v>
      </c>
      <c r="G72" s="16">
        <v>8</v>
      </c>
      <c r="H72" s="1">
        <v>0</v>
      </c>
      <c r="I72" s="13">
        <f t="shared" si="5"/>
        <v>0</v>
      </c>
      <c r="J72" s="1">
        <v>0</v>
      </c>
      <c r="K72" s="15">
        <f t="shared" si="6"/>
        <v>0</v>
      </c>
      <c r="L72" s="17" t="s">
        <v>146</v>
      </c>
      <c r="M72" s="18">
        <f t="shared" si="3"/>
        <v>0</v>
      </c>
    </row>
    <row r="73" spans="1:13" ht="33.75" customHeight="1" x14ac:dyDescent="0.2">
      <c r="A73" s="10"/>
      <c r="B73" s="22" t="s">
        <v>24</v>
      </c>
      <c r="C73" s="12" t="s">
        <v>25</v>
      </c>
      <c r="D73" s="13">
        <v>77</v>
      </c>
      <c r="E73" s="14">
        <v>12</v>
      </c>
      <c r="F73" s="15">
        <v>78.099999999999994</v>
      </c>
      <c r="G73" s="16">
        <v>8</v>
      </c>
      <c r="H73" s="1">
        <v>0</v>
      </c>
      <c r="I73" s="13">
        <f t="shared" si="5"/>
        <v>0</v>
      </c>
      <c r="J73" s="1">
        <v>0</v>
      </c>
      <c r="K73" s="15">
        <f t="shared" si="6"/>
        <v>0</v>
      </c>
      <c r="L73" s="17" t="s">
        <v>146</v>
      </c>
      <c r="M73" s="18">
        <f t="shared" si="3"/>
        <v>0</v>
      </c>
    </row>
    <row r="74" spans="1:13" ht="33.75" customHeight="1" x14ac:dyDescent="0.2">
      <c r="A74" s="10"/>
      <c r="B74" s="22" t="s">
        <v>26</v>
      </c>
      <c r="C74" s="12" t="s">
        <v>27</v>
      </c>
      <c r="D74" s="13">
        <v>115</v>
      </c>
      <c r="E74" s="14">
        <v>12</v>
      </c>
      <c r="F74" s="15">
        <v>116.1</v>
      </c>
      <c r="G74" s="16">
        <v>8</v>
      </c>
      <c r="H74" s="1">
        <v>0</v>
      </c>
      <c r="I74" s="13">
        <f t="shared" ref="I74" si="7">D74*H74</f>
        <v>0</v>
      </c>
      <c r="J74" s="1">
        <v>0</v>
      </c>
      <c r="K74" s="15">
        <f t="shared" ref="K74" si="8">F74*J74</f>
        <v>0</v>
      </c>
      <c r="L74" s="17" t="s">
        <v>146</v>
      </c>
      <c r="M74" s="18">
        <f t="shared" ref="M74" si="9">SUM(I74,K74)</f>
        <v>0</v>
      </c>
    </row>
    <row r="75" spans="1:13" ht="33.75" customHeight="1" x14ac:dyDescent="0.2">
      <c r="A75" s="10"/>
      <c r="B75" s="22" t="s">
        <v>287</v>
      </c>
      <c r="C75" s="12" t="s">
        <v>288</v>
      </c>
      <c r="D75" s="13">
        <v>75.099999999999994</v>
      </c>
      <c r="E75" s="14">
        <v>14</v>
      </c>
      <c r="F75" s="15">
        <v>76.099999999999994</v>
      </c>
      <c r="G75" s="16">
        <v>8</v>
      </c>
      <c r="H75" s="1">
        <v>0</v>
      </c>
      <c r="I75" s="13">
        <f t="shared" si="5"/>
        <v>0</v>
      </c>
      <c r="J75" s="1">
        <v>0</v>
      </c>
      <c r="K75" s="15">
        <f t="shared" si="6"/>
        <v>0</v>
      </c>
      <c r="L75" s="17" t="s">
        <v>146</v>
      </c>
      <c r="M75" s="18">
        <f t="shared" si="3"/>
        <v>0</v>
      </c>
    </row>
    <row r="76" spans="1:13" ht="33.75" customHeight="1" x14ac:dyDescent="0.2">
      <c r="A76" s="10"/>
      <c r="B76" s="22" t="s">
        <v>282</v>
      </c>
      <c r="C76" s="12" t="s">
        <v>280</v>
      </c>
      <c r="D76" s="13">
        <v>27</v>
      </c>
      <c r="E76" s="14">
        <v>12</v>
      </c>
      <c r="F76" s="15">
        <v>27.5</v>
      </c>
      <c r="G76" s="16">
        <v>8</v>
      </c>
      <c r="H76" s="1">
        <v>0</v>
      </c>
      <c r="I76" s="13">
        <v>0</v>
      </c>
      <c r="J76" s="1">
        <v>0</v>
      </c>
      <c r="K76" s="15">
        <f t="shared" si="6"/>
        <v>0</v>
      </c>
      <c r="L76" s="17" t="s">
        <v>146</v>
      </c>
      <c r="M76" s="18">
        <f t="shared" si="3"/>
        <v>0</v>
      </c>
    </row>
    <row r="77" spans="1:13" ht="33.75" customHeight="1" x14ac:dyDescent="0.2">
      <c r="A77" s="10"/>
      <c r="B77" s="22" t="s">
        <v>283</v>
      </c>
      <c r="C77" s="12" t="s">
        <v>281</v>
      </c>
      <c r="D77" s="13">
        <v>25</v>
      </c>
      <c r="E77" s="14">
        <v>12</v>
      </c>
      <c r="F77" s="15">
        <v>25.5</v>
      </c>
      <c r="G77" s="16">
        <v>8</v>
      </c>
      <c r="H77" s="1">
        <v>0</v>
      </c>
      <c r="I77" s="13">
        <v>0</v>
      </c>
      <c r="J77" s="1">
        <v>0</v>
      </c>
      <c r="K77" s="15">
        <v>0</v>
      </c>
      <c r="L77" s="17" t="s">
        <v>146</v>
      </c>
      <c r="M77" s="18">
        <f t="shared" si="3"/>
        <v>0</v>
      </c>
    </row>
    <row r="78" spans="1:13" ht="33.75" customHeight="1" x14ac:dyDescent="0.2">
      <c r="A78" s="10"/>
      <c r="B78" s="21" t="s">
        <v>28</v>
      </c>
      <c r="C78" s="12" t="s">
        <v>29</v>
      </c>
      <c r="D78" s="13">
        <v>21</v>
      </c>
      <c r="E78" s="14">
        <v>40</v>
      </c>
      <c r="F78" s="15">
        <v>21.6</v>
      </c>
      <c r="G78" s="16">
        <v>20</v>
      </c>
      <c r="H78" s="1">
        <v>0</v>
      </c>
      <c r="I78" s="13">
        <f t="shared" si="5"/>
        <v>0</v>
      </c>
      <c r="J78" s="1">
        <v>0</v>
      </c>
      <c r="K78" s="15">
        <f t="shared" si="6"/>
        <v>0</v>
      </c>
      <c r="L78" s="17" t="s">
        <v>146</v>
      </c>
      <c r="M78" s="18">
        <f t="shared" si="3"/>
        <v>0</v>
      </c>
    </row>
    <row r="79" spans="1:13" ht="33.75" customHeight="1" x14ac:dyDescent="0.2">
      <c r="A79" s="10"/>
      <c r="B79" s="21" t="s">
        <v>30</v>
      </c>
      <c r="C79" s="12" t="s">
        <v>31</v>
      </c>
      <c r="D79" s="13">
        <v>46</v>
      </c>
      <c r="E79" s="14">
        <v>28</v>
      </c>
      <c r="F79" s="15">
        <v>46.6</v>
      </c>
      <c r="G79" s="16">
        <v>20</v>
      </c>
      <c r="H79" s="1">
        <v>0</v>
      </c>
      <c r="I79" s="13">
        <f t="shared" si="5"/>
        <v>0</v>
      </c>
      <c r="J79" s="1">
        <v>0</v>
      </c>
      <c r="K79" s="15">
        <f t="shared" si="6"/>
        <v>0</v>
      </c>
      <c r="L79" s="17" t="s">
        <v>146</v>
      </c>
      <c r="M79" s="18">
        <f t="shared" si="3"/>
        <v>0</v>
      </c>
    </row>
    <row r="80" spans="1:13" ht="33.75" customHeight="1" x14ac:dyDescent="0.2">
      <c r="A80" s="10"/>
      <c r="B80" s="21" t="s">
        <v>32</v>
      </c>
      <c r="C80" s="12" t="s">
        <v>33</v>
      </c>
      <c r="D80" s="13">
        <v>26</v>
      </c>
      <c r="E80" s="14">
        <v>25</v>
      </c>
      <c r="F80" s="15">
        <v>26.6</v>
      </c>
      <c r="G80" s="16">
        <v>16</v>
      </c>
      <c r="H80" s="1">
        <v>0</v>
      </c>
      <c r="I80" s="13">
        <f t="shared" si="5"/>
        <v>0</v>
      </c>
      <c r="J80" s="1">
        <v>0</v>
      </c>
      <c r="K80" s="15">
        <f t="shared" si="6"/>
        <v>0</v>
      </c>
      <c r="L80" s="17" t="s">
        <v>146</v>
      </c>
      <c r="M80" s="18">
        <f t="shared" si="3"/>
        <v>0</v>
      </c>
    </row>
    <row r="81" spans="1:13" ht="33.75" customHeight="1" x14ac:dyDescent="0.2">
      <c r="A81" s="10"/>
      <c r="B81" s="21" t="s">
        <v>166</v>
      </c>
      <c r="C81" s="12" t="s">
        <v>167</v>
      </c>
      <c r="D81" s="13">
        <v>47</v>
      </c>
      <c r="E81" s="14">
        <v>28</v>
      </c>
      <c r="F81" s="15">
        <v>47.6</v>
      </c>
      <c r="G81" s="16">
        <v>20</v>
      </c>
      <c r="H81" s="1">
        <v>0</v>
      </c>
      <c r="I81" s="13">
        <f t="shared" si="5"/>
        <v>0</v>
      </c>
      <c r="J81" s="1">
        <v>0</v>
      </c>
      <c r="K81" s="15">
        <f t="shared" si="6"/>
        <v>0</v>
      </c>
      <c r="L81" s="17" t="s">
        <v>146</v>
      </c>
      <c r="M81" s="18">
        <f t="shared" si="3"/>
        <v>0</v>
      </c>
    </row>
    <row r="82" spans="1:13" ht="33.75" customHeight="1" x14ac:dyDescent="0.2">
      <c r="A82" s="10"/>
      <c r="B82" s="21" t="s">
        <v>168</v>
      </c>
      <c r="C82" s="12" t="s">
        <v>169</v>
      </c>
      <c r="D82" s="13">
        <v>33</v>
      </c>
      <c r="E82" s="14">
        <v>25</v>
      </c>
      <c r="F82" s="15">
        <v>33.6</v>
      </c>
      <c r="G82" s="16">
        <v>16</v>
      </c>
      <c r="H82" s="1">
        <v>0</v>
      </c>
      <c r="I82" s="13">
        <f t="shared" si="5"/>
        <v>0</v>
      </c>
      <c r="J82" s="1">
        <v>0</v>
      </c>
      <c r="K82" s="15">
        <f t="shared" si="6"/>
        <v>0</v>
      </c>
      <c r="L82" s="17" t="s">
        <v>146</v>
      </c>
      <c r="M82" s="18">
        <f t="shared" si="3"/>
        <v>0</v>
      </c>
    </row>
    <row r="83" spans="1:13" ht="33.75" customHeight="1" x14ac:dyDescent="0.2">
      <c r="A83" s="10"/>
      <c r="B83" s="21" t="s">
        <v>170</v>
      </c>
      <c r="C83" s="12" t="s">
        <v>171</v>
      </c>
      <c r="D83" s="13">
        <v>71</v>
      </c>
      <c r="E83" s="14">
        <v>20</v>
      </c>
      <c r="F83" s="19" t="s">
        <v>72</v>
      </c>
      <c r="G83" s="20" t="s">
        <v>72</v>
      </c>
      <c r="H83" s="1">
        <v>0</v>
      </c>
      <c r="I83" s="13">
        <f t="shared" si="5"/>
        <v>0</v>
      </c>
      <c r="J83" s="3"/>
      <c r="K83" s="19"/>
      <c r="L83" s="17" t="s">
        <v>146</v>
      </c>
      <c r="M83" s="18">
        <f t="shared" si="3"/>
        <v>0</v>
      </c>
    </row>
    <row r="84" spans="1:13" ht="33.75" customHeight="1" x14ac:dyDescent="0.2">
      <c r="A84" s="10"/>
      <c r="B84" s="21" t="s">
        <v>172</v>
      </c>
      <c r="C84" s="12" t="s">
        <v>173</v>
      </c>
      <c r="D84" s="13">
        <v>76</v>
      </c>
      <c r="E84" s="14">
        <v>20</v>
      </c>
      <c r="F84" s="15">
        <v>76.599999999999994</v>
      </c>
      <c r="G84" s="16">
        <v>12</v>
      </c>
      <c r="H84" s="1">
        <v>0</v>
      </c>
      <c r="I84" s="13">
        <f t="shared" si="5"/>
        <v>0</v>
      </c>
      <c r="J84" s="1">
        <v>0</v>
      </c>
      <c r="K84" s="15">
        <f t="shared" si="6"/>
        <v>0</v>
      </c>
      <c r="L84" s="17" t="s">
        <v>146</v>
      </c>
      <c r="M84" s="18">
        <f t="shared" si="3"/>
        <v>0</v>
      </c>
    </row>
    <row r="85" spans="1:13" ht="33.75" customHeight="1" x14ac:dyDescent="0.2">
      <c r="A85" s="10"/>
      <c r="B85" s="21" t="s">
        <v>174</v>
      </c>
      <c r="C85" s="12" t="s">
        <v>175</v>
      </c>
      <c r="D85" s="13">
        <v>115</v>
      </c>
      <c r="E85" s="14">
        <v>15</v>
      </c>
      <c r="F85" s="15">
        <v>115.6</v>
      </c>
      <c r="G85" s="16">
        <v>8</v>
      </c>
      <c r="H85" s="1">
        <v>0</v>
      </c>
      <c r="I85" s="13">
        <f t="shared" si="5"/>
        <v>0</v>
      </c>
      <c r="J85" s="1">
        <v>0</v>
      </c>
      <c r="K85" s="15">
        <f t="shared" si="6"/>
        <v>0</v>
      </c>
      <c r="L85" s="17" t="s">
        <v>146</v>
      </c>
      <c r="M85" s="18">
        <f t="shared" si="3"/>
        <v>0</v>
      </c>
    </row>
    <row r="86" spans="1:13" ht="33.75" customHeight="1" x14ac:dyDescent="0.2">
      <c r="A86" s="10"/>
      <c r="B86" s="21" t="s">
        <v>233</v>
      </c>
      <c r="C86" s="12" t="s">
        <v>234</v>
      </c>
      <c r="D86" s="13">
        <v>220</v>
      </c>
      <c r="E86" s="14">
        <v>12</v>
      </c>
      <c r="F86" s="15" t="s">
        <v>72</v>
      </c>
      <c r="G86" s="16" t="s">
        <v>72</v>
      </c>
      <c r="H86" s="1">
        <v>0</v>
      </c>
      <c r="I86" s="13">
        <f t="shared" si="5"/>
        <v>0</v>
      </c>
      <c r="J86" s="1"/>
      <c r="K86" s="15"/>
      <c r="L86" s="17" t="s">
        <v>146</v>
      </c>
      <c r="M86" s="18">
        <f t="shared" si="3"/>
        <v>0</v>
      </c>
    </row>
    <row r="87" spans="1:13" ht="33.75" customHeight="1" x14ac:dyDescent="0.2">
      <c r="B87" s="23"/>
      <c r="C87" s="24"/>
      <c r="D87" s="23"/>
      <c r="E87" s="23"/>
      <c r="F87" s="23"/>
      <c r="G87" s="23"/>
      <c r="H87" s="25"/>
      <c r="I87" s="26"/>
      <c r="J87" s="27"/>
      <c r="K87" s="26"/>
      <c r="L87" s="25"/>
      <c r="M87" s="28"/>
    </row>
    <row r="88" spans="1:13" ht="33.75" customHeight="1" x14ac:dyDescent="0.2">
      <c r="B88" s="23"/>
      <c r="C88" s="24"/>
      <c r="D88" s="23"/>
      <c r="E88" s="23"/>
      <c r="F88" s="23"/>
      <c r="G88" s="23"/>
      <c r="H88" s="29" t="s">
        <v>176</v>
      </c>
      <c r="I88" s="30">
        <f>SUM(I3:I85)</f>
        <v>0</v>
      </c>
      <c r="J88" s="31"/>
      <c r="K88" s="32">
        <f>SUM(K3:K85)</f>
        <v>0</v>
      </c>
      <c r="L88" s="33" t="s">
        <v>146</v>
      </c>
      <c r="M88" s="34">
        <f>SUM(M3:M86)</f>
        <v>0</v>
      </c>
    </row>
    <row r="89" spans="1:13" ht="33.75" customHeight="1" x14ac:dyDescent="0.2">
      <c r="B89" s="23"/>
      <c r="C89" s="24"/>
      <c r="D89" s="23"/>
      <c r="E89" s="23"/>
      <c r="F89" s="23"/>
      <c r="G89" s="23"/>
      <c r="H89" s="25"/>
      <c r="I89" s="25"/>
      <c r="J89" s="27"/>
      <c r="K89" s="25"/>
      <c r="L89" s="25"/>
      <c r="M89" s="25"/>
    </row>
    <row r="90" spans="1:13" ht="110.25" customHeight="1" x14ac:dyDescent="0.2">
      <c r="A90" s="4"/>
      <c r="B90" s="4"/>
      <c r="C90" s="5"/>
      <c r="D90" s="56" t="s">
        <v>238</v>
      </c>
      <c r="E90" s="56"/>
      <c r="F90" s="56"/>
      <c r="G90" s="56"/>
      <c r="H90" s="56"/>
      <c r="I90" s="56"/>
      <c r="J90" s="56"/>
      <c r="K90" s="56"/>
      <c r="L90" s="56"/>
      <c r="M90" s="56"/>
    </row>
    <row r="91" spans="1:13" ht="33.75" customHeight="1" x14ac:dyDescent="0.2">
      <c r="A91" s="35" t="s">
        <v>132</v>
      </c>
      <c r="B91" s="36" t="s">
        <v>133</v>
      </c>
      <c r="C91" s="37" t="s">
        <v>134</v>
      </c>
      <c r="D91" s="58" t="s">
        <v>232</v>
      </c>
      <c r="E91" s="59"/>
      <c r="F91" s="60"/>
      <c r="G91" s="58" t="s">
        <v>138</v>
      </c>
      <c r="H91" s="59"/>
      <c r="I91" s="60"/>
      <c r="J91" s="38" t="s">
        <v>141</v>
      </c>
      <c r="K91" s="9" t="s">
        <v>142</v>
      </c>
      <c r="L91" s="57" t="s">
        <v>143</v>
      </c>
      <c r="M91" s="57"/>
    </row>
    <row r="92" spans="1:13" ht="33.75" customHeight="1" x14ac:dyDescent="0.2">
      <c r="A92" s="39"/>
      <c r="B92" s="40" t="s">
        <v>256</v>
      </c>
      <c r="C92" s="12" t="s">
        <v>257</v>
      </c>
      <c r="D92" s="50">
        <v>38.9</v>
      </c>
      <c r="E92" s="51"/>
      <c r="F92" s="52"/>
      <c r="G92" s="53">
        <v>100</v>
      </c>
      <c r="H92" s="54"/>
      <c r="I92" s="55"/>
      <c r="J92" s="1">
        <v>0</v>
      </c>
      <c r="K92" s="15">
        <f t="shared" ref="K92:K121" si="10">D92*J92</f>
        <v>0</v>
      </c>
      <c r="L92" s="17" t="s">
        <v>146</v>
      </c>
      <c r="M92" s="18">
        <f t="shared" ref="M92:M123" si="11">SUM(I92,K92)</f>
        <v>0</v>
      </c>
    </row>
    <row r="93" spans="1:13" ht="33.75" customHeight="1" x14ac:dyDescent="0.2">
      <c r="A93" s="39"/>
      <c r="B93" s="40" t="s">
        <v>254</v>
      </c>
      <c r="C93" s="12" t="s">
        <v>255</v>
      </c>
      <c r="D93" s="50">
        <v>40.479999999999997</v>
      </c>
      <c r="E93" s="51"/>
      <c r="F93" s="52"/>
      <c r="G93" s="53">
        <v>100</v>
      </c>
      <c r="H93" s="54"/>
      <c r="I93" s="55"/>
      <c r="J93" s="1">
        <v>0</v>
      </c>
      <c r="K93" s="15">
        <f t="shared" si="10"/>
        <v>0</v>
      </c>
      <c r="L93" s="17" t="s">
        <v>146</v>
      </c>
      <c r="M93" s="18">
        <f t="shared" si="11"/>
        <v>0</v>
      </c>
    </row>
    <row r="94" spans="1:13" ht="33.75" customHeight="1" x14ac:dyDescent="0.2">
      <c r="A94" s="39"/>
      <c r="B94" s="40" t="s">
        <v>177</v>
      </c>
      <c r="C94" s="12" t="s">
        <v>178</v>
      </c>
      <c r="D94" s="50">
        <v>31.75</v>
      </c>
      <c r="E94" s="51"/>
      <c r="F94" s="52"/>
      <c r="G94" s="53">
        <v>20</v>
      </c>
      <c r="H94" s="54"/>
      <c r="I94" s="55"/>
      <c r="J94" s="1">
        <v>0</v>
      </c>
      <c r="K94" s="15">
        <f t="shared" si="10"/>
        <v>0</v>
      </c>
      <c r="L94" s="17" t="s">
        <v>146</v>
      </c>
      <c r="M94" s="18">
        <f t="shared" si="11"/>
        <v>0</v>
      </c>
    </row>
    <row r="95" spans="1:13" ht="35.25" customHeight="1" x14ac:dyDescent="0.2">
      <c r="A95" s="39"/>
      <c r="B95" s="40" t="s">
        <v>179</v>
      </c>
      <c r="C95" s="12" t="s">
        <v>180</v>
      </c>
      <c r="D95" s="50">
        <v>25.93</v>
      </c>
      <c r="E95" s="51"/>
      <c r="F95" s="52"/>
      <c r="G95" s="53">
        <v>20</v>
      </c>
      <c r="H95" s="54"/>
      <c r="I95" s="55"/>
      <c r="J95" s="1">
        <v>0</v>
      </c>
      <c r="K95" s="15">
        <f t="shared" si="10"/>
        <v>0</v>
      </c>
      <c r="L95" s="17" t="s">
        <v>146</v>
      </c>
      <c r="M95" s="18">
        <f t="shared" si="11"/>
        <v>0</v>
      </c>
    </row>
    <row r="96" spans="1:13" ht="36.75" customHeight="1" x14ac:dyDescent="0.2">
      <c r="A96" s="39"/>
      <c r="B96" s="40" t="s">
        <v>181</v>
      </c>
      <c r="C96" s="12" t="s">
        <v>182</v>
      </c>
      <c r="D96" s="50">
        <v>39.11</v>
      </c>
      <c r="E96" s="51"/>
      <c r="F96" s="52"/>
      <c r="G96" s="53">
        <v>20</v>
      </c>
      <c r="H96" s="54"/>
      <c r="I96" s="55"/>
      <c r="J96" s="1">
        <v>0</v>
      </c>
      <c r="K96" s="15">
        <f t="shared" si="10"/>
        <v>0</v>
      </c>
      <c r="L96" s="17" t="s">
        <v>146</v>
      </c>
      <c r="M96" s="18">
        <f t="shared" si="11"/>
        <v>0</v>
      </c>
    </row>
    <row r="97" spans="1:14" ht="33" customHeight="1" x14ac:dyDescent="0.2">
      <c r="A97" s="39"/>
      <c r="B97" s="40" t="s">
        <v>183</v>
      </c>
      <c r="C97" s="12" t="s">
        <v>184</v>
      </c>
      <c r="D97" s="50">
        <v>41.56</v>
      </c>
      <c r="E97" s="51"/>
      <c r="F97" s="52"/>
      <c r="G97" s="53">
        <v>10</v>
      </c>
      <c r="H97" s="54"/>
      <c r="I97" s="55"/>
      <c r="J97" s="1">
        <v>0</v>
      </c>
      <c r="K97" s="15">
        <f t="shared" si="10"/>
        <v>0</v>
      </c>
      <c r="L97" s="17" t="s">
        <v>146</v>
      </c>
      <c r="M97" s="18">
        <f t="shared" si="11"/>
        <v>0</v>
      </c>
    </row>
    <row r="98" spans="1:14" ht="36" customHeight="1" x14ac:dyDescent="0.2">
      <c r="A98" s="39"/>
      <c r="B98" s="40" t="s">
        <v>185</v>
      </c>
      <c r="C98" s="12" t="s">
        <v>186</v>
      </c>
      <c r="D98" s="50">
        <v>36.67</v>
      </c>
      <c r="E98" s="51"/>
      <c r="F98" s="52"/>
      <c r="G98" s="53">
        <v>12</v>
      </c>
      <c r="H98" s="54"/>
      <c r="I98" s="55"/>
      <c r="J98" s="1">
        <v>0</v>
      </c>
      <c r="K98" s="15">
        <f t="shared" si="10"/>
        <v>0</v>
      </c>
      <c r="L98" s="17" t="s">
        <v>146</v>
      </c>
      <c r="M98" s="18">
        <f t="shared" si="11"/>
        <v>0</v>
      </c>
    </row>
    <row r="99" spans="1:14" ht="36.75" customHeight="1" x14ac:dyDescent="0.2">
      <c r="A99" s="39"/>
      <c r="B99" s="40" t="s">
        <v>187</v>
      </c>
      <c r="C99" s="12" t="s">
        <v>188</v>
      </c>
      <c r="D99" s="50">
        <v>32.270000000000003</v>
      </c>
      <c r="E99" s="51"/>
      <c r="F99" s="52"/>
      <c r="G99" s="53">
        <v>12</v>
      </c>
      <c r="H99" s="54"/>
      <c r="I99" s="55"/>
      <c r="J99" s="1">
        <v>0</v>
      </c>
      <c r="K99" s="15">
        <f t="shared" si="10"/>
        <v>0</v>
      </c>
      <c r="L99" s="17" t="s">
        <v>146</v>
      </c>
      <c r="M99" s="18">
        <f t="shared" si="11"/>
        <v>0</v>
      </c>
    </row>
    <row r="100" spans="1:14" ht="33" customHeight="1" x14ac:dyDescent="0.2">
      <c r="A100" s="39"/>
      <c r="B100" s="40" t="s">
        <v>189</v>
      </c>
      <c r="C100" s="12" t="s">
        <v>190</v>
      </c>
      <c r="D100" s="50">
        <v>7.82</v>
      </c>
      <c r="E100" s="51"/>
      <c r="F100" s="52"/>
      <c r="G100" s="53">
        <v>24</v>
      </c>
      <c r="H100" s="54"/>
      <c r="I100" s="55"/>
      <c r="J100" s="1">
        <v>0</v>
      </c>
      <c r="K100" s="15">
        <f t="shared" si="10"/>
        <v>0</v>
      </c>
      <c r="L100" s="17" t="s">
        <v>146</v>
      </c>
      <c r="M100" s="18">
        <f t="shared" si="11"/>
        <v>0</v>
      </c>
    </row>
    <row r="101" spans="1:14" ht="34.5" customHeight="1" x14ac:dyDescent="0.2">
      <c r="A101" s="39"/>
      <c r="B101" s="40" t="s">
        <v>150</v>
      </c>
      <c r="C101" s="12" t="s">
        <v>151</v>
      </c>
      <c r="D101" s="50">
        <v>19.07</v>
      </c>
      <c r="E101" s="51"/>
      <c r="F101" s="52"/>
      <c r="G101" s="53">
        <v>20</v>
      </c>
      <c r="H101" s="54"/>
      <c r="I101" s="55"/>
      <c r="J101" s="1">
        <v>0</v>
      </c>
      <c r="K101" s="15">
        <f t="shared" si="10"/>
        <v>0</v>
      </c>
      <c r="L101" s="17" t="s">
        <v>146</v>
      </c>
      <c r="M101" s="18">
        <f t="shared" si="11"/>
        <v>0</v>
      </c>
      <c r="N101" s="41"/>
    </row>
    <row r="102" spans="1:14" ht="41.25" customHeight="1" x14ac:dyDescent="0.2">
      <c r="A102" s="39"/>
      <c r="B102" s="40" t="s">
        <v>152</v>
      </c>
      <c r="C102" s="12" t="s">
        <v>153</v>
      </c>
      <c r="D102" s="50">
        <v>21.02</v>
      </c>
      <c r="E102" s="51"/>
      <c r="F102" s="52"/>
      <c r="G102" s="53">
        <v>30</v>
      </c>
      <c r="H102" s="54"/>
      <c r="I102" s="55"/>
      <c r="J102" s="1">
        <v>0</v>
      </c>
      <c r="K102" s="15">
        <f t="shared" si="10"/>
        <v>0</v>
      </c>
      <c r="L102" s="17" t="s">
        <v>146</v>
      </c>
      <c r="M102" s="18">
        <f t="shared" si="11"/>
        <v>0</v>
      </c>
      <c r="N102" s="41"/>
    </row>
    <row r="103" spans="1:14" ht="33.75" customHeight="1" x14ac:dyDescent="0.2">
      <c r="A103" s="39"/>
      <c r="B103" s="40" t="s">
        <v>154</v>
      </c>
      <c r="C103" s="12" t="s">
        <v>155</v>
      </c>
      <c r="D103" s="50">
        <v>20.05</v>
      </c>
      <c r="E103" s="51"/>
      <c r="F103" s="52"/>
      <c r="G103" s="53">
        <v>30</v>
      </c>
      <c r="H103" s="54"/>
      <c r="I103" s="55"/>
      <c r="J103" s="1">
        <v>0</v>
      </c>
      <c r="K103" s="15">
        <f t="shared" si="10"/>
        <v>0</v>
      </c>
      <c r="L103" s="17" t="s">
        <v>146</v>
      </c>
      <c r="M103" s="18">
        <f t="shared" si="11"/>
        <v>0</v>
      </c>
    </row>
    <row r="104" spans="1:14" ht="33.75" customHeight="1" x14ac:dyDescent="0.2">
      <c r="A104" s="39"/>
      <c r="B104" s="40" t="s">
        <v>156</v>
      </c>
      <c r="C104" s="12" t="s">
        <v>253</v>
      </c>
      <c r="D104" s="50">
        <v>21</v>
      </c>
      <c r="E104" s="51"/>
      <c r="F104" s="52"/>
      <c r="G104" s="53">
        <v>6</v>
      </c>
      <c r="H104" s="54"/>
      <c r="I104" s="55"/>
      <c r="J104" s="1">
        <v>0</v>
      </c>
      <c r="K104" s="15">
        <f t="shared" si="10"/>
        <v>0</v>
      </c>
      <c r="L104" s="17" t="s">
        <v>146</v>
      </c>
      <c r="M104" s="18">
        <f t="shared" si="11"/>
        <v>0</v>
      </c>
    </row>
    <row r="105" spans="1:14" ht="33.75" customHeight="1" x14ac:dyDescent="0.2">
      <c r="A105" s="39"/>
      <c r="B105" s="40" t="s">
        <v>157</v>
      </c>
      <c r="C105" s="12" t="s">
        <v>158</v>
      </c>
      <c r="D105" s="50">
        <v>27.91</v>
      </c>
      <c r="E105" s="51"/>
      <c r="F105" s="52"/>
      <c r="G105" s="53">
        <v>20</v>
      </c>
      <c r="H105" s="54"/>
      <c r="I105" s="55"/>
      <c r="J105" s="1">
        <v>0</v>
      </c>
      <c r="K105" s="15">
        <f t="shared" si="10"/>
        <v>0</v>
      </c>
      <c r="L105" s="17" t="s">
        <v>146</v>
      </c>
      <c r="M105" s="18">
        <f t="shared" si="11"/>
        <v>0</v>
      </c>
    </row>
    <row r="106" spans="1:14" ht="33.75" customHeight="1" x14ac:dyDescent="0.2">
      <c r="A106" s="39"/>
      <c r="B106" s="40" t="s">
        <v>159</v>
      </c>
      <c r="C106" s="12" t="s">
        <v>160</v>
      </c>
      <c r="D106" s="50">
        <v>47.43</v>
      </c>
      <c r="E106" s="51"/>
      <c r="F106" s="52"/>
      <c r="G106" s="53">
        <v>20</v>
      </c>
      <c r="H106" s="54"/>
      <c r="I106" s="55"/>
      <c r="J106" s="1">
        <v>0</v>
      </c>
      <c r="K106" s="15">
        <f t="shared" si="10"/>
        <v>0</v>
      </c>
      <c r="L106" s="17" t="s">
        <v>146</v>
      </c>
      <c r="M106" s="18">
        <f t="shared" si="11"/>
        <v>0</v>
      </c>
    </row>
    <row r="107" spans="1:14" ht="33.75" customHeight="1" x14ac:dyDescent="0.2">
      <c r="A107" s="39"/>
      <c r="B107" s="40" t="s">
        <v>161</v>
      </c>
      <c r="C107" s="12" t="s">
        <v>162</v>
      </c>
      <c r="D107" s="50">
        <v>43.96</v>
      </c>
      <c r="E107" s="51"/>
      <c r="F107" s="52"/>
      <c r="G107" s="53">
        <v>15</v>
      </c>
      <c r="H107" s="54"/>
      <c r="I107" s="55"/>
      <c r="J107" s="1">
        <v>0</v>
      </c>
      <c r="K107" s="15">
        <f t="shared" si="10"/>
        <v>0</v>
      </c>
      <c r="L107" s="17" t="s">
        <v>146</v>
      </c>
      <c r="M107" s="18">
        <f t="shared" si="11"/>
        <v>0</v>
      </c>
    </row>
    <row r="108" spans="1:14" ht="33.75" customHeight="1" x14ac:dyDescent="0.2">
      <c r="A108" s="39"/>
      <c r="B108" s="40" t="s">
        <v>163</v>
      </c>
      <c r="C108" s="12" t="s">
        <v>164</v>
      </c>
      <c r="D108" s="50">
        <v>50.85</v>
      </c>
      <c r="E108" s="51"/>
      <c r="F108" s="52"/>
      <c r="G108" s="53">
        <v>25</v>
      </c>
      <c r="H108" s="54"/>
      <c r="I108" s="55"/>
      <c r="J108" s="1">
        <v>0</v>
      </c>
      <c r="K108" s="15">
        <f t="shared" si="10"/>
        <v>0</v>
      </c>
      <c r="L108" s="17" t="s">
        <v>146</v>
      </c>
      <c r="M108" s="18">
        <f t="shared" si="11"/>
        <v>0</v>
      </c>
    </row>
    <row r="109" spans="1:14" ht="33.75" customHeight="1" x14ac:dyDescent="0.2">
      <c r="A109" s="39"/>
      <c r="B109" s="40" t="s">
        <v>34</v>
      </c>
      <c r="C109" s="12" t="s">
        <v>230</v>
      </c>
      <c r="D109" s="50">
        <v>79.209999999999994</v>
      </c>
      <c r="E109" s="51"/>
      <c r="F109" s="52"/>
      <c r="G109" s="53">
        <v>20</v>
      </c>
      <c r="H109" s="54"/>
      <c r="I109" s="55"/>
      <c r="J109" s="1">
        <v>0</v>
      </c>
      <c r="K109" s="15">
        <f t="shared" si="10"/>
        <v>0</v>
      </c>
      <c r="L109" s="17" t="s">
        <v>146</v>
      </c>
      <c r="M109" s="18">
        <f t="shared" si="11"/>
        <v>0</v>
      </c>
    </row>
    <row r="110" spans="1:14" ht="36.75" customHeight="1" x14ac:dyDescent="0.2">
      <c r="A110" s="39"/>
      <c r="B110" s="40" t="s">
        <v>258</v>
      </c>
      <c r="C110" s="12" t="s">
        <v>259</v>
      </c>
      <c r="D110" s="50">
        <v>78.23</v>
      </c>
      <c r="E110" s="51"/>
      <c r="F110" s="52"/>
      <c r="G110" s="53">
        <v>24</v>
      </c>
      <c r="H110" s="54"/>
      <c r="I110" s="55"/>
      <c r="J110" s="1">
        <v>0</v>
      </c>
      <c r="K110" s="15">
        <f t="shared" si="10"/>
        <v>0</v>
      </c>
      <c r="L110" s="17" t="s">
        <v>146</v>
      </c>
      <c r="M110" s="18">
        <f t="shared" si="11"/>
        <v>0</v>
      </c>
    </row>
    <row r="111" spans="1:14" ht="32.25" customHeight="1" x14ac:dyDescent="0.2">
      <c r="A111" s="39"/>
      <c r="B111" s="40" t="s">
        <v>35</v>
      </c>
      <c r="C111" s="12" t="s">
        <v>213</v>
      </c>
      <c r="D111" s="50">
        <v>48.89</v>
      </c>
      <c r="E111" s="51"/>
      <c r="F111" s="52"/>
      <c r="G111" s="53">
        <v>12</v>
      </c>
      <c r="H111" s="54"/>
      <c r="I111" s="55"/>
      <c r="J111" s="1">
        <v>0</v>
      </c>
      <c r="K111" s="15">
        <f t="shared" si="10"/>
        <v>0</v>
      </c>
      <c r="L111" s="17" t="s">
        <v>146</v>
      </c>
      <c r="M111" s="18">
        <f t="shared" si="11"/>
        <v>0</v>
      </c>
    </row>
    <row r="112" spans="1:14" ht="33.75" customHeight="1" x14ac:dyDescent="0.2">
      <c r="A112" s="39"/>
      <c r="B112" s="40" t="s">
        <v>214</v>
      </c>
      <c r="C112" s="12" t="s">
        <v>215</v>
      </c>
      <c r="D112" s="50">
        <v>19.07</v>
      </c>
      <c r="E112" s="51"/>
      <c r="F112" s="52"/>
      <c r="G112" s="53">
        <v>12</v>
      </c>
      <c r="H112" s="54"/>
      <c r="I112" s="55"/>
      <c r="J112" s="1">
        <v>0</v>
      </c>
      <c r="K112" s="15">
        <f t="shared" si="10"/>
        <v>0</v>
      </c>
      <c r="L112" s="17" t="s">
        <v>146</v>
      </c>
      <c r="M112" s="18">
        <f t="shared" si="11"/>
        <v>0</v>
      </c>
    </row>
    <row r="113" spans="1:13" ht="33.75" customHeight="1" x14ac:dyDescent="0.2">
      <c r="A113" s="39"/>
      <c r="B113" s="40" t="s">
        <v>216</v>
      </c>
      <c r="C113" s="12" t="s">
        <v>217</v>
      </c>
      <c r="D113" s="50">
        <v>73</v>
      </c>
      <c r="E113" s="51"/>
      <c r="F113" s="52"/>
      <c r="G113" s="53">
        <v>15</v>
      </c>
      <c r="H113" s="54"/>
      <c r="I113" s="55"/>
      <c r="J113" s="1">
        <v>0</v>
      </c>
      <c r="K113" s="15">
        <f t="shared" si="10"/>
        <v>0</v>
      </c>
      <c r="L113" s="17" t="s">
        <v>146</v>
      </c>
      <c r="M113" s="18">
        <f t="shared" si="11"/>
        <v>0</v>
      </c>
    </row>
    <row r="114" spans="1:13" ht="45.75" customHeight="1" x14ac:dyDescent="0.2">
      <c r="A114" s="39"/>
      <c r="B114" s="40" t="s">
        <v>218</v>
      </c>
      <c r="C114" s="12" t="s">
        <v>219</v>
      </c>
      <c r="D114" s="50">
        <v>80.67</v>
      </c>
      <c r="E114" s="51"/>
      <c r="F114" s="52"/>
      <c r="G114" s="53">
        <v>10</v>
      </c>
      <c r="H114" s="54"/>
      <c r="I114" s="55"/>
      <c r="J114" s="1">
        <v>0</v>
      </c>
      <c r="K114" s="15">
        <f t="shared" si="10"/>
        <v>0</v>
      </c>
      <c r="L114" s="17" t="s">
        <v>146</v>
      </c>
      <c r="M114" s="18">
        <f t="shared" si="11"/>
        <v>0</v>
      </c>
    </row>
    <row r="115" spans="1:13" ht="46.5" customHeight="1" x14ac:dyDescent="0.2">
      <c r="A115" s="39"/>
      <c r="B115" s="40" t="s">
        <v>220</v>
      </c>
      <c r="C115" s="12" t="s">
        <v>221</v>
      </c>
      <c r="D115" s="50">
        <v>118.32</v>
      </c>
      <c r="E115" s="51"/>
      <c r="F115" s="52"/>
      <c r="G115" s="53">
        <v>10</v>
      </c>
      <c r="H115" s="54"/>
      <c r="I115" s="55"/>
      <c r="J115" s="1">
        <v>0</v>
      </c>
      <c r="K115" s="15">
        <f t="shared" si="10"/>
        <v>0</v>
      </c>
      <c r="L115" s="17" t="s">
        <v>146</v>
      </c>
      <c r="M115" s="18">
        <f t="shared" si="11"/>
        <v>0</v>
      </c>
    </row>
    <row r="116" spans="1:13" ht="46.5" customHeight="1" x14ac:dyDescent="0.2">
      <c r="A116" s="39"/>
      <c r="B116" s="40" t="s">
        <v>222</v>
      </c>
      <c r="C116" s="12" t="s">
        <v>190</v>
      </c>
      <c r="D116" s="50">
        <v>14.67</v>
      </c>
      <c r="E116" s="51"/>
      <c r="F116" s="52"/>
      <c r="G116" s="53">
        <v>30</v>
      </c>
      <c r="H116" s="54"/>
      <c r="I116" s="55"/>
      <c r="J116" s="1">
        <v>0</v>
      </c>
      <c r="K116" s="15">
        <f t="shared" si="10"/>
        <v>0</v>
      </c>
      <c r="L116" s="17" t="s">
        <v>146</v>
      </c>
      <c r="M116" s="18">
        <f t="shared" si="11"/>
        <v>0</v>
      </c>
    </row>
    <row r="117" spans="1:13" ht="35.25" customHeight="1" x14ac:dyDescent="0.2">
      <c r="A117" s="39"/>
      <c r="B117" s="40" t="s">
        <v>223</v>
      </c>
      <c r="C117" s="12" t="s">
        <v>224</v>
      </c>
      <c r="D117" s="50">
        <v>24.87</v>
      </c>
      <c r="E117" s="51"/>
      <c r="F117" s="52"/>
      <c r="G117" s="53">
        <v>20</v>
      </c>
      <c r="H117" s="54"/>
      <c r="I117" s="55"/>
      <c r="J117" s="1">
        <v>0</v>
      </c>
      <c r="K117" s="15">
        <f t="shared" si="10"/>
        <v>0</v>
      </c>
      <c r="L117" s="17" t="s">
        <v>146</v>
      </c>
      <c r="M117" s="18">
        <f t="shared" si="11"/>
        <v>0</v>
      </c>
    </row>
    <row r="118" spans="1:13" ht="33.75" customHeight="1" x14ac:dyDescent="0.2">
      <c r="A118" s="39"/>
      <c r="B118" s="40" t="s">
        <v>286</v>
      </c>
      <c r="C118" s="12" t="s">
        <v>148</v>
      </c>
      <c r="D118" s="50">
        <v>19.559999999999999</v>
      </c>
      <c r="E118" s="51"/>
      <c r="F118" s="52"/>
      <c r="G118" s="53">
        <v>25</v>
      </c>
      <c r="H118" s="54"/>
      <c r="I118" s="55"/>
      <c r="J118" s="1">
        <v>0</v>
      </c>
      <c r="K118" s="15">
        <f t="shared" si="10"/>
        <v>0</v>
      </c>
      <c r="L118" s="17" t="s">
        <v>146</v>
      </c>
      <c r="M118" s="18">
        <f t="shared" si="11"/>
        <v>0</v>
      </c>
    </row>
    <row r="119" spans="1:13" ht="33.75" customHeight="1" x14ac:dyDescent="0.2">
      <c r="A119" s="39"/>
      <c r="B119" s="40" t="s">
        <v>225</v>
      </c>
      <c r="C119" s="12" t="s">
        <v>226</v>
      </c>
      <c r="D119" s="50">
        <v>54.27</v>
      </c>
      <c r="E119" s="51"/>
      <c r="F119" s="52"/>
      <c r="G119" s="53">
        <v>12</v>
      </c>
      <c r="H119" s="54"/>
      <c r="I119" s="55"/>
      <c r="J119" s="1">
        <v>0</v>
      </c>
      <c r="K119" s="15">
        <f t="shared" si="10"/>
        <v>0</v>
      </c>
      <c r="L119" s="17" t="s">
        <v>146</v>
      </c>
      <c r="M119" s="18">
        <f t="shared" si="11"/>
        <v>0</v>
      </c>
    </row>
    <row r="120" spans="1:13" ht="33.75" customHeight="1" x14ac:dyDescent="0.2">
      <c r="A120" s="39"/>
      <c r="B120" s="40" t="s">
        <v>227</v>
      </c>
      <c r="C120" s="12" t="s">
        <v>228</v>
      </c>
      <c r="D120" s="50">
        <v>32.07</v>
      </c>
      <c r="E120" s="51"/>
      <c r="F120" s="52"/>
      <c r="G120" s="53">
        <v>12</v>
      </c>
      <c r="H120" s="54"/>
      <c r="I120" s="55"/>
      <c r="J120" s="1">
        <v>0</v>
      </c>
      <c r="K120" s="15">
        <f t="shared" si="10"/>
        <v>0</v>
      </c>
      <c r="L120" s="17" t="s">
        <v>146</v>
      </c>
      <c r="M120" s="18">
        <f t="shared" si="11"/>
        <v>0</v>
      </c>
    </row>
    <row r="121" spans="1:13" ht="33.75" customHeight="1" x14ac:dyDescent="0.2">
      <c r="A121" s="39"/>
      <c r="B121" s="40" t="s">
        <v>229</v>
      </c>
      <c r="C121" s="12" t="s">
        <v>51</v>
      </c>
      <c r="D121" s="50">
        <v>34.22</v>
      </c>
      <c r="E121" s="51"/>
      <c r="F121" s="52"/>
      <c r="G121" s="53">
        <v>12</v>
      </c>
      <c r="H121" s="54"/>
      <c r="I121" s="55"/>
      <c r="J121" s="1">
        <v>0</v>
      </c>
      <c r="K121" s="15">
        <f t="shared" si="10"/>
        <v>0</v>
      </c>
      <c r="L121" s="17" t="s">
        <v>146</v>
      </c>
      <c r="M121" s="18">
        <f t="shared" si="11"/>
        <v>0</v>
      </c>
    </row>
    <row r="122" spans="1:13" ht="33.75" customHeight="1" x14ac:dyDescent="0.2">
      <c r="A122" s="39"/>
      <c r="B122" s="40" t="s">
        <v>52</v>
      </c>
      <c r="C122" s="12" t="s">
        <v>53</v>
      </c>
      <c r="D122" s="50">
        <v>38.01</v>
      </c>
      <c r="E122" s="51"/>
      <c r="F122" s="52"/>
      <c r="G122" s="53">
        <v>12</v>
      </c>
      <c r="H122" s="54"/>
      <c r="I122" s="55"/>
      <c r="J122" s="1">
        <v>0</v>
      </c>
      <c r="K122" s="15">
        <f t="shared" ref="K122:K139" si="12">D122*J122</f>
        <v>0</v>
      </c>
      <c r="L122" s="17" t="s">
        <v>146</v>
      </c>
      <c r="M122" s="18">
        <f t="shared" si="11"/>
        <v>0</v>
      </c>
    </row>
    <row r="123" spans="1:13" ht="33.75" customHeight="1" x14ac:dyDescent="0.2">
      <c r="A123" s="39"/>
      <c r="B123" s="40" t="s">
        <v>54</v>
      </c>
      <c r="C123" s="12" t="s">
        <v>55</v>
      </c>
      <c r="D123" s="50">
        <v>40.31</v>
      </c>
      <c r="E123" s="51"/>
      <c r="F123" s="52"/>
      <c r="G123" s="53">
        <v>12</v>
      </c>
      <c r="H123" s="54"/>
      <c r="I123" s="55"/>
      <c r="J123" s="1">
        <v>0</v>
      </c>
      <c r="K123" s="15">
        <f t="shared" si="12"/>
        <v>0</v>
      </c>
      <c r="L123" s="17" t="s">
        <v>146</v>
      </c>
      <c r="M123" s="18">
        <f t="shared" si="11"/>
        <v>0</v>
      </c>
    </row>
    <row r="124" spans="1:13" ht="33.75" customHeight="1" x14ac:dyDescent="0.2">
      <c r="A124" s="39"/>
      <c r="B124" s="40" t="s">
        <v>284</v>
      </c>
      <c r="C124" s="12" t="s">
        <v>285</v>
      </c>
      <c r="D124" s="50">
        <v>11.83</v>
      </c>
      <c r="E124" s="51"/>
      <c r="F124" s="52"/>
      <c r="G124" s="53">
        <v>20</v>
      </c>
      <c r="H124" s="54"/>
      <c r="I124" s="55"/>
      <c r="J124" s="1">
        <v>0</v>
      </c>
      <c r="K124" s="15">
        <f t="shared" si="12"/>
        <v>0</v>
      </c>
      <c r="L124" s="17" t="s">
        <v>146</v>
      </c>
      <c r="M124" s="18">
        <v>0</v>
      </c>
    </row>
    <row r="125" spans="1:13" ht="33.75" customHeight="1" x14ac:dyDescent="0.2">
      <c r="A125" s="39"/>
      <c r="B125" s="40" t="s">
        <v>56</v>
      </c>
      <c r="C125" s="12" t="s">
        <v>130</v>
      </c>
      <c r="D125" s="50">
        <v>16.14</v>
      </c>
      <c r="E125" s="51"/>
      <c r="F125" s="52"/>
      <c r="G125" s="53">
        <v>12</v>
      </c>
      <c r="H125" s="54"/>
      <c r="I125" s="55"/>
      <c r="J125" s="1">
        <v>0</v>
      </c>
      <c r="K125" s="15">
        <f t="shared" si="12"/>
        <v>0</v>
      </c>
      <c r="L125" s="17" t="s">
        <v>146</v>
      </c>
      <c r="M125" s="18">
        <f t="shared" ref="M125:M144" si="13">SUM(I125,K125)</f>
        <v>0</v>
      </c>
    </row>
    <row r="126" spans="1:13" ht="33.75" customHeight="1" x14ac:dyDescent="0.2">
      <c r="A126" s="39"/>
      <c r="B126" s="40" t="s">
        <v>115</v>
      </c>
      <c r="C126" s="12" t="s">
        <v>149</v>
      </c>
      <c r="D126" s="50">
        <v>14</v>
      </c>
      <c r="E126" s="51"/>
      <c r="F126" s="52"/>
      <c r="G126" s="53">
        <v>60</v>
      </c>
      <c r="H126" s="54"/>
      <c r="I126" s="55"/>
      <c r="J126" s="1">
        <v>0</v>
      </c>
      <c r="K126" s="15">
        <f t="shared" si="12"/>
        <v>0</v>
      </c>
      <c r="L126" s="17" t="s">
        <v>146</v>
      </c>
      <c r="M126" s="18">
        <f t="shared" si="13"/>
        <v>0</v>
      </c>
    </row>
    <row r="127" spans="1:13" ht="33.75" customHeight="1" x14ac:dyDescent="0.2">
      <c r="A127" s="39"/>
      <c r="B127" s="40" t="s">
        <v>114</v>
      </c>
      <c r="C127" s="12" t="s">
        <v>149</v>
      </c>
      <c r="D127" s="50">
        <v>7.87</v>
      </c>
      <c r="E127" s="51"/>
      <c r="F127" s="52"/>
      <c r="G127" s="53">
        <v>60</v>
      </c>
      <c r="H127" s="54"/>
      <c r="I127" s="55"/>
      <c r="J127" s="1">
        <v>0</v>
      </c>
      <c r="K127" s="15">
        <f t="shared" si="12"/>
        <v>0</v>
      </c>
      <c r="L127" s="17" t="s">
        <v>146</v>
      </c>
      <c r="M127" s="18">
        <f t="shared" si="13"/>
        <v>0</v>
      </c>
    </row>
    <row r="128" spans="1:13" ht="33.75" customHeight="1" x14ac:dyDescent="0.2">
      <c r="A128" s="39"/>
      <c r="B128" s="40" t="s">
        <v>243</v>
      </c>
      <c r="C128" s="12" t="s">
        <v>244</v>
      </c>
      <c r="D128" s="50">
        <v>39.6</v>
      </c>
      <c r="E128" s="51"/>
      <c r="F128" s="52"/>
      <c r="G128" s="53">
        <v>24</v>
      </c>
      <c r="H128" s="54"/>
      <c r="I128" s="55"/>
      <c r="J128" s="1">
        <v>0</v>
      </c>
      <c r="K128" s="15">
        <f t="shared" si="12"/>
        <v>0</v>
      </c>
      <c r="L128" s="17" t="s">
        <v>146</v>
      </c>
      <c r="M128" s="18">
        <f t="shared" si="13"/>
        <v>0</v>
      </c>
    </row>
    <row r="129" spans="1:13" ht="33.75" customHeight="1" x14ac:dyDescent="0.2">
      <c r="A129" s="39"/>
      <c r="B129" s="40" t="s">
        <v>245</v>
      </c>
      <c r="C129" s="12" t="s">
        <v>246</v>
      </c>
      <c r="D129" s="50">
        <v>44.49</v>
      </c>
      <c r="E129" s="51"/>
      <c r="F129" s="52"/>
      <c r="G129" s="53">
        <v>24</v>
      </c>
      <c r="H129" s="54"/>
      <c r="I129" s="55"/>
      <c r="J129" s="1">
        <v>0</v>
      </c>
      <c r="K129" s="15">
        <f t="shared" si="12"/>
        <v>0</v>
      </c>
      <c r="L129" s="17" t="s">
        <v>146</v>
      </c>
      <c r="M129" s="18">
        <f t="shared" si="13"/>
        <v>0</v>
      </c>
    </row>
    <row r="130" spans="1:13" ht="33.75" customHeight="1" x14ac:dyDescent="0.2">
      <c r="A130" s="39"/>
      <c r="B130" s="40" t="s">
        <v>247</v>
      </c>
      <c r="C130" s="12" t="s">
        <v>248</v>
      </c>
      <c r="D130" s="50">
        <v>47.43</v>
      </c>
      <c r="E130" s="51"/>
      <c r="F130" s="52"/>
      <c r="G130" s="53">
        <v>24</v>
      </c>
      <c r="H130" s="54"/>
      <c r="I130" s="55"/>
      <c r="J130" s="1">
        <v>0</v>
      </c>
      <c r="K130" s="15">
        <f t="shared" si="12"/>
        <v>0</v>
      </c>
      <c r="L130" s="17" t="s">
        <v>146</v>
      </c>
      <c r="M130" s="18">
        <f t="shared" si="13"/>
        <v>0</v>
      </c>
    </row>
    <row r="131" spans="1:13" ht="33.75" customHeight="1" x14ac:dyDescent="0.2">
      <c r="A131" s="39"/>
      <c r="B131" s="40" t="s">
        <v>278</v>
      </c>
      <c r="C131" s="12" t="s">
        <v>149</v>
      </c>
      <c r="D131" s="50">
        <v>11.23</v>
      </c>
      <c r="E131" s="51"/>
      <c r="F131" s="52"/>
      <c r="G131" s="53">
        <v>1</v>
      </c>
      <c r="H131" s="54"/>
      <c r="I131" s="55"/>
      <c r="J131" s="1">
        <v>0</v>
      </c>
      <c r="K131" s="15">
        <f t="shared" si="12"/>
        <v>0</v>
      </c>
      <c r="L131" s="17" t="s">
        <v>146</v>
      </c>
      <c r="M131" s="18">
        <f t="shared" si="13"/>
        <v>0</v>
      </c>
    </row>
    <row r="132" spans="1:13" ht="33.75" customHeight="1" x14ac:dyDescent="0.2">
      <c r="A132" s="39"/>
      <c r="B132" s="40" t="s">
        <v>275</v>
      </c>
      <c r="C132" s="12" t="s">
        <v>55</v>
      </c>
      <c r="D132" s="50">
        <v>30.59</v>
      </c>
      <c r="E132" s="51"/>
      <c r="F132" s="52"/>
      <c r="G132" s="53">
        <v>24</v>
      </c>
      <c r="H132" s="54"/>
      <c r="I132" s="55"/>
      <c r="J132" s="1">
        <v>0</v>
      </c>
      <c r="K132" s="15">
        <f t="shared" si="12"/>
        <v>0</v>
      </c>
      <c r="L132" s="17" t="s">
        <v>146</v>
      </c>
      <c r="M132" s="18">
        <f t="shared" si="13"/>
        <v>0</v>
      </c>
    </row>
    <row r="133" spans="1:13" ht="33.75" customHeight="1" x14ac:dyDescent="0.2">
      <c r="A133" s="39"/>
      <c r="B133" s="40" t="s">
        <v>276</v>
      </c>
      <c r="C133" s="12" t="s">
        <v>277</v>
      </c>
      <c r="D133" s="50">
        <v>13.28</v>
      </c>
      <c r="E133" s="51"/>
      <c r="F133" s="52"/>
      <c r="G133" s="53">
        <v>48</v>
      </c>
      <c r="H133" s="54"/>
      <c r="I133" s="55"/>
      <c r="J133" s="1">
        <v>0</v>
      </c>
      <c r="K133" s="15">
        <f t="shared" si="12"/>
        <v>0</v>
      </c>
      <c r="L133" s="17" t="s">
        <v>146</v>
      </c>
      <c r="M133" s="18">
        <f t="shared" si="13"/>
        <v>0</v>
      </c>
    </row>
    <row r="134" spans="1:13" ht="33.75" customHeight="1" x14ac:dyDescent="0.2">
      <c r="A134" s="39"/>
      <c r="B134" s="40" t="s">
        <v>165</v>
      </c>
      <c r="C134" s="12" t="s">
        <v>231</v>
      </c>
      <c r="D134" s="50">
        <v>91.34</v>
      </c>
      <c r="E134" s="51"/>
      <c r="F134" s="52"/>
      <c r="G134" s="53">
        <v>30</v>
      </c>
      <c r="H134" s="54"/>
      <c r="I134" s="55"/>
      <c r="J134" s="1">
        <v>0</v>
      </c>
      <c r="K134" s="15">
        <f t="shared" si="12"/>
        <v>0</v>
      </c>
      <c r="L134" s="17" t="s">
        <v>146</v>
      </c>
      <c r="M134" s="18">
        <f t="shared" si="13"/>
        <v>0</v>
      </c>
    </row>
    <row r="135" spans="1:13" ht="33.75" customHeight="1" x14ac:dyDescent="0.2">
      <c r="A135" s="39"/>
      <c r="B135" s="40" t="s">
        <v>267</v>
      </c>
      <c r="C135" s="12" t="s">
        <v>268</v>
      </c>
      <c r="D135" s="50">
        <v>17.600000000000001</v>
      </c>
      <c r="E135" s="51"/>
      <c r="F135" s="52"/>
      <c r="G135" s="53">
        <v>36</v>
      </c>
      <c r="H135" s="54"/>
      <c r="I135" s="55"/>
      <c r="J135" s="1">
        <v>0</v>
      </c>
      <c r="K135" s="15">
        <f t="shared" si="12"/>
        <v>0</v>
      </c>
      <c r="L135" s="17" t="s">
        <v>146</v>
      </c>
      <c r="M135" s="18">
        <f t="shared" si="13"/>
        <v>0</v>
      </c>
    </row>
    <row r="136" spans="1:13" ht="33.75" customHeight="1" x14ac:dyDescent="0.2">
      <c r="A136" s="39"/>
      <c r="B136" s="40" t="s">
        <v>269</v>
      </c>
      <c r="C136" s="12" t="s">
        <v>270</v>
      </c>
      <c r="D136" s="50">
        <v>34.89</v>
      </c>
      <c r="E136" s="51"/>
      <c r="F136" s="52"/>
      <c r="G136" s="53">
        <v>25</v>
      </c>
      <c r="H136" s="54"/>
      <c r="I136" s="55"/>
      <c r="J136" s="1">
        <v>0</v>
      </c>
      <c r="K136" s="15">
        <f t="shared" si="12"/>
        <v>0</v>
      </c>
      <c r="L136" s="17" t="s">
        <v>146</v>
      </c>
      <c r="M136" s="18">
        <f t="shared" si="13"/>
        <v>0</v>
      </c>
    </row>
    <row r="137" spans="1:13" ht="33.75" customHeight="1" x14ac:dyDescent="0.2">
      <c r="A137" s="39"/>
      <c r="B137" s="40" t="s">
        <v>271</v>
      </c>
      <c r="C137" s="12" t="s">
        <v>272</v>
      </c>
      <c r="D137" s="50">
        <v>50.2</v>
      </c>
      <c r="E137" s="51"/>
      <c r="F137" s="52"/>
      <c r="G137" s="53">
        <v>25</v>
      </c>
      <c r="H137" s="54"/>
      <c r="I137" s="55"/>
      <c r="J137" s="1">
        <v>0</v>
      </c>
      <c r="K137" s="15">
        <f t="shared" si="12"/>
        <v>0</v>
      </c>
      <c r="L137" s="17" t="s">
        <v>146</v>
      </c>
      <c r="M137" s="18">
        <f t="shared" si="13"/>
        <v>0</v>
      </c>
    </row>
    <row r="138" spans="1:13" ht="33.75" customHeight="1" x14ac:dyDescent="0.2">
      <c r="A138" s="39"/>
      <c r="B138" s="40" t="s">
        <v>239</v>
      </c>
      <c r="C138" s="12" t="s">
        <v>240</v>
      </c>
      <c r="D138" s="50">
        <v>36.369999999999997</v>
      </c>
      <c r="E138" s="51"/>
      <c r="F138" s="52"/>
      <c r="G138" s="53">
        <v>24</v>
      </c>
      <c r="H138" s="54"/>
      <c r="I138" s="55"/>
      <c r="J138" s="1">
        <v>0</v>
      </c>
      <c r="K138" s="15">
        <f t="shared" si="12"/>
        <v>0</v>
      </c>
      <c r="L138" s="17" t="s">
        <v>146</v>
      </c>
      <c r="M138" s="18">
        <f t="shared" si="13"/>
        <v>0</v>
      </c>
    </row>
    <row r="139" spans="1:13" ht="33.75" customHeight="1" x14ac:dyDescent="0.2">
      <c r="A139" s="39"/>
      <c r="B139" s="40" t="s">
        <v>241</v>
      </c>
      <c r="C139" s="12" t="s">
        <v>242</v>
      </c>
      <c r="D139" s="50">
        <v>29.82</v>
      </c>
      <c r="E139" s="51"/>
      <c r="F139" s="52"/>
      <c r="G139" s="53">
        <v>48</v>
      </c>
      <c r="H139" s="54"/>
      <c r="I139" s="55"/>
      <c r="J139" s="1">
        <v>0</v>
      </c>
      <c r="K139" s="15">
        <f t="shared" si="12"/>
        <v>0</v>
      </c>
      <c r="L139" s="17" t="s">
        <v>146</v>
      </c>
      <c r="M139" s="18">
        <f t="shared" si="13"/>
        <v>0</v>
      </c>
    </row>
    <row r="140" spans="1:13" ht="33.75" customHeight="1" x14ac:dyDescent="0.2">
      <c r="A140" s="39"/>
      <c r="B140" s="40" t="s">
        <v>249</v>
      </c>
      <c r="C140" s="12" t="s">
        <v>250</v>
      </c>
      <c r="D140" s="50">
        <v>15.88</v>
      </c>
      <c r="E140" s="51"/>
      <c r="F140" s="52"/>
      <c r="G140" s="53">
        <v>60</v>
      </c>
      <c r="H140" s="54"/>
      <c r="I140" s="55"/>
      <c r="J140" s="1">
        <v>0</v>
      </c>
      <c r="K140" s="15">
        <f t="shared" ref="K140:K145" si="14">D140*J140</f>
        <v>0</v>
      </c>
      <c r="L140" s="17" t="s">
        <v>146</v>
      </c>
      <c r="M140" s="18">
        <f t="shared" si="13"/>
        <v>0</v>
      </c>
    </row>
    <row r="141" spans="1:13" ht="33.75" customHeight="1" x14ac:dyDescent="0.2">
      <c r="A141" s="39"/>
      <c r="B141" s="40" t="s">
        <v>260</v>
      </c>
      <c r="C141" s="12" t="s">
        <v>151</v>
      </c>
      <c r="D141" s="50">
        <v>16</v>
      </c>
      <c r="E141" s="51"/>
      <c r="F141" s="52"/>
      <c r="G141" s="53">
        <v>12</v>
      </c>
      <c r="H141" s="54"/>
      <c r="I141" s="55"/>
      <c r="J141" s="1">
        <v>0</v>
      </c>
      <c r="K141" s="15">
        <f t="shared" si="14"/>
        <v>0</v>
      </c>
      <c r="L141" s="17" t="s">
        <v>146</v>
      </c>
      <c r="M141" s="18">
        <f t="shared" si="13"/>
        <v>0</v>
      </c>
    </row>
    <row r="142" spans="1:13" ht="33.75" customHeight="1" x14ac:dyDescent="0.2">
      <c r="B142" s="40" t="s">
        <v>261</v>
      </c>
      <c r="C142" s="12" t="s">
        <v>262</v>
      </c>
      <c r="D142" s="50">
        <v>35</v>
      </c>
      <c r="E142" s="51"/>
      <c r="F142" s="52"/>
      <c r="G142" s="53">
        <v>12</v>
      </c>
      <c r="H142" s="54"/>
      <c r="I142" s="55"/>
      <c r="J142" s="1">
        <v>0</v>
      </c>
      <c r="K142" s="15">
        <f t="shared" si="14"/>
        <v>0</v>
      </c>
      <c r="L142" s="17" t="s">
        <v>146</v>
      </c>
      <c r="M142" s="18">
        <f t="shared" si="13"/>
        <v>0</v>
      </c>
    </row>
    <row r="143" spans="1:13" ht="33.75" customHeight="1" x14ac:dyDescent="0.2">
      <c r="A143" s="39"/>
      <c r="B143" s="40" t="s">
        <v>263</v>
      </c>
      <c r="C143" s="12" t="s">
        <v>264</v>
      </c>
      <c r="D143" s="50">
        <v>20.05</v>
      </c>
      <c r="E143" s="51"/>
      <c r="F143" s="52"/>
      <c r="G143" s="53">
        <v>24</v>
      </c>
      <c r="H143" s="54"/>
      <c r="I143" s="55"/>
      <c r="J143" s="1">
        <v>0</v>
      </c>
      <c r="K143" s="15">
        <f t="shared" si="14"/>
        <v>0</v>
      </c>
      <c r="L143" s="17" t="s">
        <v>146</v>
      </c>
      <c r="M143" s="18">
        <f t="shared" si="13"/>
        <v>0</v>
      </c>
    </row>
    <row r="144" spans="1:13" ht="33.75" customHeight="1" x14ac:dyDescent="0.2">
      <c r="A144" s="39"/>
      <c r="B144" s="40" t="s">
        <v>265</v>
      </c>
      <c r="C144" s="12" t="s">
        <v>266</v>
      </c>
      <c r="D144" s="50">
        <v>12.71</v>
      </c>
      <c r="E144" s="51"/>
      <c r="F144" s="52"/>
      <c r="G144" s="53">
        <v>36</v>
      </c>
      <c r="H144" s="54"/>
      <c r="I144" s="55"/>
      <c r="J144" s="1">
        <v>0</v>
      </c>
      <c r="K144" s="15">
        <f t="shared" si="14"/>
        <v>0</v>
      </c>
      <c r="L144" s="17" t="s">
        <v>146</v>
      </c>
      <c r="M144" s="18">
        <f t="shared" si="13"/>
        <v>0</v>
      </c>
    </row>
    <row r="145" spans="1:13" ht="33.75" customHeight="1" x14ac:dyDescent="0.2">
      <c r="A145" s="39"/>
      <c r="B145" s="40" t="s">
        <v>273</v>
      </c>
      <c r="C145" s="12" t="s">
        <v>274</v>
      </c>
      <c r="D145" s="50">
        <v>27.46</v>
      </c>
      <c r="E145" s="51"/>
      <c r="F145" s="52"/>
      <c r="G145" s="53">
        <v>60</v>
      </c>
      <c r="H145" s="54"/>
      <c r="I145" s="55"/>
      <c r="J145" s="1">
        <v>0</v>
      </c>
      <c r="K145" s="15">
        <f t="shared" si="14"/>
        <v>0</v>
      </c>
      <c r="L145" s="17" t="s">
        <v>146</v>
      </c>
      <c r="M145" s="18">
        <f t="shared" ref="M145:M146" si="15">SUM(I143,K143)</f>
        <v>0</v>
      </c>
    </row>
    <row r="146" spans="1:13" ht="33.75" customHeight="1" x14ac:dyDescent="0.2">
      <c r="A146" s="39"/>
      <c r="B146" s="40" t="s">
        <v>251</v>
      </c>
      <c r="C146" s="12" t="s">
        <v>252</v>
      </c>
      <c r="D146" s="50">
        <v>17.420000000000002</v>
      </c>
      <c r="E146" s="51"/>
      <c r="F146" s="52"/>
      <c r="G146" s="53">
        <v>24</v>
      </c>
      <c r="H146" s="54"/>
      <c r="I146" s="55"/>
      <c r="J146" s="1">
        <v>0</v>
      </c>
      <c r="K146" s="15">
        <f t="shared" ref="K146" si="16">D146*J146</f>
        <v>0</v>
      </c>
      <c r="L146" s="17" t="s">
        <v>146</v>
      </c>
      <c r="M146" s="18">
        <f t="shared" si="15"/>
        <v>0</v>
      </c>
    </row>
    <row r="147" spans="1:13" ht="33.75" customHeight="1" x14ac:dyDescent="0.2">
      <c r="A147" s="42"/>
      <c r="B147" s="42"/>
      <c r="C147" s="42"/>
      <c r="D147" s="42"/>
      <c r="E147" s="42"/>
      <c r="F147" s="42"/>
      <c r="G147" s="42"/>
      <c r="H147" s="42"/>
      <c r="I147" s="42"/>
      <c r="J147" s="42"/>
      <c r="K147" s="42"/>
      <c r="L147" s="42"/>
    </row>
    <row r="148" spans="1:13" ht="33.75" customHeight="1" x14ac:dyDescent="0.2">
      <c r="B148" s="42"/>
      <c r="C148" s="43"/>
      <c r="D148" s="42"/>
      <c r="E148" s="42"/>
      <c r="F148" s="42"/>
      <c r="G148" s="42"/>
      <c r="H148" s="29" t="s">
        <v>176</v>
      </c>
      <c r="I148" s="13">
        <f>SUM(I92:I146)</f>
        <v>0</v>
      </c>
      <c r="J148" s="2"/>
      <c r="K148" s="15">
        <f>SUM(K92:K146)</f>
        <v>0</v>
      </c>
      <c r="L148" s="17" t="s">
        <v>146</v>
      </c>
      <c r="M148" s="18">
        <f>SUM(M92,M146)</f>
        <v>0</v>
      </c>
    </row>
    <row r="149" spans="1:13" ht="45" customHeight="1" x14ac:dyDescent="0.2">
      <c r="B149" s="42"/>
      <c r="C149" s="43"/>
      <c r="D149" s="42"/>
      <c r="E149" s="42"/>
      <c r="F149" s="42"/>
      <c r="G149" s="42"/>
      <c r="H149" s="42"/>
      <c r="I149" s="42"/>
      <c r="J149" s="42"/>
      <c r="K149" s="42"/>
      <c r="L149" s="42"/>
      <c r="M149" s="42"/>
    </row>
    <row r="150" spans="1:13" ht="33.75" customHeight="1" x14ac:dyDescent="0.2">
      <c r="B150" s="42"/>
      <c r="C150" s="43"/>
      <c r="D150" s="42"/>
      <c r="E150" s="42"/>
      <c r="F150" s="42"/>
      <c r="G150" s="42"/>
      <c r="H150" s="42"/>
      <c r="I150" s="42"/>
      <c r="J150" s="42"/>
      <c r="K150" s="44" t="s">
        <v>176</v>
      </c>
      <c r="L150" s="45" t="s">
        <v>146</v>
      </c>
      <c r="M150" s="18">
        <f>SUM(M88,M148)</f>
        <v>0</v>
      </c>
    </row>
    <row r="151" spans="1:13" ht="33.75" customHeight="1" x14ac:dyDescent="0.2">
      <c r="M151" s="42"/>
    </row>
    <row r="152" spans="1:13" ht="33.75" customHeight="1" x14ac:dyDescent="0.2">
      <c r="A152" s="47" t="s">
        <v>279</v>
      </c>
      <c r="B152" s="47"/>
      <c r="C152" s="47"/>
      <c r="D152" s="47"/>
      <c r="E152" s="47"/>
      <c r="F152" s="47"/>
      <c r="G152" s="47"/>
      <c r="H152" s="47"/>
      <c r="I152" s="47"/>
      <c r="J152" s="47"/>
      <c r="K152" s="47"/>
      <c r="L152" s="47"/>
      <c r="M152" s="47"/>
    </row>
    <row r="153" spans="1:13" ht="36.75" customHeight="1" x14ac:dyDescent="0.25">
      <c r="D153" s="48"/>
    </row>
    <row r="154" spans="1:13" ht="36.75" customHeight="1" x14ac:dyDescent="0.2"/>
    <row r="155" spans="1:13" ht="36.75" customHeight="1" x14ac:dyDescent="0.35">
      <c r="D155" s="49"/>
      <c r="E155" s="49"/>
    </row>
    <row r="156" spans="1:13" ht="36.75" customHeight="1" x14ac:dyDescent="0.2"/>
    <row r="157" spans="1:13" ht="33.75" customHeight="1" x14ac:dyDescent="0.2"/>
    <row r="158" spans="1:13" ht="39" customHeight="1" x14ac:dyDescent="0.2"/>
    <row r="159" spans="1:13" ht="38.25" customHeight="1" x14ac:dyDescent="0.2"/>
    <row r="160" spans="1:13" ht="33.75" customHeight="1" x14ac:dyDescent="0.2"/>
    <row r="161" ht="33.75" customHeight="1" x14ac:dyDescent="0.2"/>
    <row r="162" ht="33.75" customHeight="1" x14ac:dyDescent="0.2"/>
    <row r="163" ht="33.75" customHeight="1" x14ac:dyDescent="0.2"/>
    <row r="164" ht="33.75" customHeight="1" x14ac:dyDescent="0.2"/>
    <row r="165" ht="33.75" customHeight="1" x14ac:dyDescent="0.2"/>
    <row r="166" ht="33.75" customHeight="1" x14ac:dyDescent="0.2"/>
    <row r="167" ht="33.75" customHeight="1" x14ac:dyDescent="0.2"/>
    <row r="168" ht="33.75" customHeight="1" x14ac:dyDescent="0.2"/>
    <row r="169" ht="33.75" customHeight="1" x14ac:dyDescent="0.2"/>
    <row r="170" ht="33.75" customHeight="1" x14ac:dyDescent="0.2"/>
    <row r="171" ht="33.75" customHeight="1" x14ac:dyDescent="0.2"/>
    <row r="172" ht="33.75" customHeight="1" x14ac:dyDescent="0.2"/>
    <row r="173" ht="33.75" customHeight="1" x14ac:dyDescent="0.2"/>
    <row r="174" ht="33.75" customHeight="1" x14ac:dyDescent="0.2"/>
    <row r="175" ht="47.25" customHeight="1" x14ac:dyDescent="0.2"/>
    <row r="176" ht="33.75" customHeight="1" x14ac:dyDescent="0.2"/>
    <row r="177" ht="33.75" customHeight="1" x14ac:dyDescent="0.2"/>
    <row r="178" ht="33.75" customHeight="1" x14ac:dyDescent="0.2"/>
    <row r="179" ht="33.75" customHeight="1" x14ac:dyDescent="0.2"/>
    <row r="180" ht="48" customHeight="1" x14ac:dyDescent="0.2"/>
    <row r="181" ht="33.75" customHeight="1" x14ac:dyDescent="0.2"/>
    <row r="182" ht="33.75" customHeight="1" x14ac:dyDescent="0.2"/>
    <row r="183" ht="33.75" customHeight="1" x14ac:dyDescent="0.2"/>
    <row r="184" ht="33.75" customHeight="1" x14ac:dyDescent="0.2"/>
    <row r="185" ht="33.75" customHeight="1" x14ac:dyDescent="0.2"/>
    <row r="186" ht="33.75" customHeight="1" x14ac:dyDescent="0.2"/>
    <row r="187" ht="33.75" customHeight="1" x14ac:dyDescent="0.2"/>
    <row r="188" ht="33.75" customHeight="1" x14ac:dyDescent="0.2"/>
    <row r="189" ht="33.75" customHeight="1" x14ac:dyDescent="0.2"/>
    <row r="190" ht="33.75" customHeight="1" x14ac:dyDescent="0.2"/>
    <row r="191" ht="140.25" customHeight="1" x14ac:dyDescent="0.2"/>
    <row r="192" ht="26.25" customHeight="1" x14ac:dyDescent="0.2"/>
    <row r="193" ht="124.5" customHeight="1" x14ac:dyDescent="0.2"/>
    <row r="194" ht="33.75" customHeight="1" x14ac:dyDescent="0.2"/>
    <row r="195" ht="33.75" customHeight="1" x14ac:dyDescent="0.2"/>
    <row r="196" ht="33.75" customHeight="1" x14ac:dyDescent="0.2"/>
    <row r="197" ht="33.75" customHeight="1" x14ac:dyDescent="0.2"/>
    <row r="198" ht="33.75" customHeight="1" x14ac:dyDescent="0.2"/>
    <row r="199" ht="33.75" customHeight="1" x14ac:dyDescent="0.2"/>
    <row r="200" ht="33.75" customHeight="1" x14ac:dyDescent="0.2"/>
    <row r="201" ht="33.75" customHeight="1" x14ac:dyDescent="0.2"/>
    <row r="202" ht="26.25" customHeight="1" x14ac:dyDescent="0.2"/>
    <row r="203" ht="65.25" customHeight="1" x14ac:dyDescent="0.2"/>
    <row r="204" ht="20.25" customHeight="1" x14ac:dyDescent="0.2"/>
    <row r="205" ht="81.599999999999994" customHeight="1" x14ac:dyDescent="0.2"/>
    <row r="208" ht="134.25" customHeight="1" x14ac:dyDescent="0.2"/>
    <row r="209" ht="33.4" customHeight="1" x14ac:dyDescent="0.2"/>
  </sheetData>
  <mergeCells count="116">
    <mergeCell ref="D1:M1"/>
    <mergeCell ref="L2:M2"/>
    <mergeCell ref="D90:M90"/>
    <mergeCell ref="D91:F91"/>
    <mergeCell ref="G91:I91"/>
    <mergeCell ref="L91:M91"/>
    <mergeCell ref="D94:F94"/>
    <mergeCell ref="G94:I94"/>
    <mergeCell ref="D138:F138"/>
    <mergeCell ref="G138:I138"/>
    <mergeCell ref="D95:F95"/>
    <mergeCell ref="G95:I95"/>
    <mergeCell ref="D97:F97"/>
    <mergeCell ref="G97:I97"/>
    <mergeCell ref="D98:F98"/>
    <mergeCell ref="G98:I98"/>
    <mergeCell ref="D99:F99"/>
    <mergeCell ref="G99:I99"/>
    <mergeCell ref="D96:F96"/>
    <mergeCell ref="G96:I96"/>
    <mergeCell ref="D93:F93"/>
    <mergeCell ref="G93:I93"/>
    <mergeCell ref="D92:F92"/>
    <mergeCell ref="G92:I92"/>
    <mergeCell ref="D106:F106"/>
    <mergeCell ref="G106:I106"/>
    <mergeCell ref="D104:F104"/>
    <mergeCell ref="G104:I104"/>
    <mergeCell ref="D105:F105"/>
    <mergeCell ref="G105:I105"/>
    <mergeCell ref="D124:F124"/>
    <mergeCell ref="G124:I124"/>
    <mergeCell ref="D101:F101"/>
    <mergeCell ref="G101:I101"/>
    <mergeCell ref="D102:F102"/>
    <mergeCell ref="G102:I102"/>
    <mergeCell ref="D103:F103"/>
    <mergeCell ref="G103:I103"/>
    <mergeCell ref="D114:F114"/>
    <mergeCell ref="G114:I114"/>
    <mergeCell ref="D115:F115"/>
    <mergeCell ref="G115:I115"/>
    <mergeCell ref="D113:F113"/>
    <mergeCell ref="G113:I113"/>
    <mergeCell ref="D118:F118"/>
    <mergeCell ref="G118:I118"/>
    <mergeCell ref="D116:F116"/>
    <mergeCell ref="G116:I116"/>
    <mergeCell ref="D100:F100"/>
    <mergeCell ref="G100:I100"/>
    <mergeCell ref="D109:F109"/>
    <mergeCell ref="G109:I109"/>
    <mergeCell ref="D110:F110"/>
    <mergeCell ref="G110:I110"/>
    <mergeCell ref="D107:F107"/>
    <mergeCell ref="G107:I107"/>
    <mergeCell ref="D122:F122"/>
    <mergeCell ref="G122:I122"/>
    <mergeCell ref="D108:F108"/>
    <mergeCell ref="G108:I108"/>
    <mergeCell ref="D119:F119"/>
    <mergeCell ref="G119:I119"/>
    <mergeCell ref="D120:F120"/>
    <mergeCell ref="G120:I120"/>
    <mergeCell ref="D121:F121"/>
    <mergeCell ref="G121:I121"/>
    <mergeCell ref="D111:F111"/>
    <mergeCell ref="G111:I111"/>
    <mergeCell ref="D112:F112"/>
    <mergeCell ref="G112:I112"/>
    <mergeCell ref="D117:F117"/>
    <mergeCell ref="G117:I117"/>
    <mergeCell ref="D146:F146"/>
    <mergeCell ref="G146:I146"/>
    <mergeCell ref="D135:F135"/>
    <mergeCell ref="G135:I135"/>
    <mergeCell ref="D143:F143"/>
    <mergeCell ref="G143:I143"/>
    <mergeCell ref="D144:F144"/>
    <mergeCell ref="G144:I144"/>
    <mergeCell ref="D142:F142"/>
    <mergeCell ref="G142:I142"/>
    <mergeCell ref="D140:F140"/>
    <mergeCell ref="G140:I140"/>
    <mergeCell ref="D132:F132"/>
    <mergeCell ref="G132:I132"/>
    <mergeCell ref="D131:F131"/>
    <mergeCell ref="G131:I131"/>
    <mergeCell ref="D123:F123"/>
    <mergeCell ref="G123:I123"/>
    <mergeCell ref="D127:F127"/>
    <mergeCell ref="G127:I127"/>
    <mergeCell ref="D126:F126"/>
    <mergeCell ref="G126:I126"/>
    <mergeCell ref="D128:F128"/>
    <mergeCell ref="G128:I128"/>
    <mergeCell ref="D129:F129"/>
    <mergeCell ref="G129:I129"/>
    <mergeCell ref="D130:F130"/>
    <mergeCell ref="G130:I130"/>
    <mergeCell ref="D125:F125"/>
    <mergeCell ref="G125:I125"/>
    <mergeCell ref="D133:F133"/>
    <mergeCell ref="G133:I133"/>
    <mergeCell ref="D145:F145"/>
    <mergeCell ref="G145:I145"/>
    <mergeCell ref="D137:F137"/>
    <mergeCell ref="G137:I137"/>
    <mergeCell ref="D139:F139"/>
    <mergeCell ref="G139:I139"/>
    <mergeCell ref="D136:F136"/>
    <mergeCell ref="G136:I136"/>
    <mergeCell ref="D134:F134"/>
    <mergeCell ref="G134:I134"/>
    <mergeCell ref="D141:F141"/>
    <mergeCell ref="G141:I14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Eduardo</dc:creator>
  <cp:lastModifiedBy>Jesús Eduardo Camargo Ramírez</cp:lastModifiedBy>
  <dcterms:created xsi:type="dcterms:W3CDTF">2015-06-25T21:47:14Z</dcterms:created>
  <dcterms:modified xsi:type="dcterms:W3CDTF">2024-09-27T20:05:47Z</dcterms:modified>
</cp:coreProperties>
</file>